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ogangunes/Desktop/"/>
    </mc:Choice>
  </mc:AlternateContent>
  <xr:revisionPtr revIDLastSave="0" documentId="13_ncr:1_{61B8395C-D7F6-9F4E-81DA-CB387E6E4376}" xr6:coauthVersionLast="47" xr6:coauthVersionMax="47" xr10:uidLastSave="{00000000-0000-0000-0000-000000000000}"/>
  <workbookProtection workbookPassword="DDCF" lockStructure="1"/>
  <bookViews>
    <workbookView xWindow="0" yWindow="500" windowWidth="28800" windowHeight="1580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6" i="7" l="1"/>
  <c r="A489" i="7" s="1"/>
  <c r="A511" i="7" s="1"/>
  <c r="A312" i="7"/>
  <c r="A334" i="7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68" i="6" l="1"/>
  <c r="V28" i="3"/>
  <c r="U90" i="6"/>
  <c r="A378" i="7"/>
  <c r="A400" i="7" s="1"/>
  <c r="A422" i="7" s="1"/>
  <c r="A444" i="7" s="1"/>
  <c r="A466" i="7" s="1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 l="1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<sst xmlns="http://schemas.openxmlformats.org/spreadsheetml/2006/main" count="639" uniqueCount="178">
  <si>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</si>
  <si>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</si>
  <si>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</si>
  <si>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</si>
  <si>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</si>
  <si>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</si>
  <si>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</si>
  <si>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</si>
  <si>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</si>
  <si>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</si>
  <si>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</si>
  <si>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</si>
  <si>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</si>
  <si>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</si>
  <si>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</si>
  <si>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</si>
  <si>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</si>
  <si>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</si>
  <si>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</si>
  <si>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</si>
  <si>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</si>
  <si>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</si>
  <si>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</si>
  <si>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</si>
  <si>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</si>
  <si>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</si>
  <si>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</si>
  <si>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</si>
  <si>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</si>
  <si>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</si>
  <si>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</si>
  <si>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</si>
  <si>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</si>
  <si>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</si>
  <si>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</si>
  <si>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</si>
  <si>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</si>
  <si>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</si>
  <si>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</si>
  <si>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</si>
  <si>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</si>
  <si>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</si>
  <si>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</si>
  <si>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</si>
  <si>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</si>
  <si>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</si>
  <si>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</si>
  <si>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</si>
  <si>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</si>
  <si>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</si>
  <si>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</si>
  <si>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</si>
  <si>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</si>
  <si>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</si>
  <si>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</si>
  <si>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</si>
  <si>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</si>
  <si>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</si>
  <si>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</si>
  <si>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</si>
  <si>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</si>
  <si>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</si>
  <si>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</si>
  <si>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</si>
  <si>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</si>
  <si>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</si>
  <si>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</si>
  <si>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</si>
  <si>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</si>
  <si>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</si>
  <si>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</si>
  <si>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</si>
  <si>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</si>
  <si>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</si>
  <si>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</si>
  <si>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</si>
  <si>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</si>
  <si>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</si>
  <si>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</si>
  <si>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</si>
  <si>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</si>
  <si>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</si>
  <si>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</si>
  <si>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</si>
  <si>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</si>
  <si>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</si>
  <si>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</si>
  <si>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</si>
  <si>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</si>
  <si>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</si>
  <si>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</si>
  <si>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</si>
  <si>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</si>
  <si>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</si>
  <si>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</si>
  <si>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</si>
  <si>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</si>
  <si>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</si>
  <si>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</si>
  <si>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</si>
  <si>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</si>
  <si>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</si>
  <si>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</si>
  <si>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</si>
  <si>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</si>
  <si>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</si>
  <si>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</si>
  <si>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</si>
  <si>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</si>
  <si>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</si>
  <si>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</si>
  <si>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</si>
  <si>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</si>
  <si>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</si>
  <si>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</si>
  <si>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</si>
  <si>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</si>
  <si>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</si>
  <si>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</si>
  <si>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</si>
  <si>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</si>
  <si>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</si>
  <si>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</si>
  <si>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</si>
  <si>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</si>
  <si>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</si>
  <si>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</si>
  <si>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</si>
  <si>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</si>
  <si>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</si>
  <si>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</si>
  <si>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</si>
  <si>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</si>
  <si>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</si>
  <si>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YDI213 İleri İngilizce-1(2.Sınıflar)</t>
  </si>
  <si>
    <t>Formasyon (Eğitime Giriş Dersi Sınavı)</t>
  </si>
  <si>
    <t>Formasyon (Öğretim Teknolojileri)</t>
  </si>
  <si>
    <t>YDİ 113 YABANCI DİL-I (1. Sınıflar)</t>
  </si>
  <si>
    <t>Sosyal Psikoloji I</t>
  </si>
  <si>
    <t>B.KOÇ</t>
  </si>
  <si>
    <t>Gelişim Psikolojisi I</t>
  </si>
  <si>
    <t>Y.K.TEPE</t>
  </si>
  <si>
    <t>Alan Uygulamaları I</t>
  </si>
  <si>
    <t>E.ÜNAL</t>
  </si>
  <si>
    <t>Sosyal Seçmeli Dersler (Teknoloji Bağımlılığı)</t>
  </si>
  <si>
    <t>Psikopatoloji I</t>
  </si>
  <si>
    <t>Klinik Görüşme ve Uygulama</t>
  </si>
  <si>
    <t>Sosyolojiye Giriş</t>
  </si>
  <si>
    <t>N.USTA</t>
  </si>
  <si>
    <t>H.P.DURAL</t>
  </si>
  <si>
    <t>Politik Psikoloji</t>
  </si>
  <si>
    <t>Davranışın Fizyolojik Temelleri</t>
  </si>
  <si>
    <t>U.KAÇMAZ</t>
  </si>
  <si>
    <t>N.KAYA</t>
  </si>
  <si>
    <t>E.TRABZON</t>
  </si>
  <si>
    <t>Özel Eğitim</t>
  </si>
  <si>
    <t>A.N.DİCLE</t>
  </si>
  <si>
    <t>Araştırma Yöntemleri I</t>
  </si>
  <si>
    <t>G.ARSLANBAY</t>
  </si>
  <si>
    <t>Sosyal Bilimler İçin İstatistik II</t>
  </si>
  <si>
    <t>U.YAMAK</t>
  </si>
  <si>
    <t>Kişilik Kuramları</t>
  </si>
  <si>
    <t>Psikolojik Testler</t>
  </si>
  <si>
    <t>Oyun Terapisi</t>
  </si>
  <si>
    <t>Psikoloji Uygulamalarında Etik</t>
  </si>
  <si>
    <t>A.G.ŞANLİ</t>
  </si>
  <si>
    <t>Gelişimsel Psikopatoloji</t>
  </si>
  <si>
    <t>Psikolojide Okur Yazarlık</t>
  </si>
  <si>
    <t>Klinik Psikolojide Güncel Tartışmalar</t>
  </si>
  <si>
    <t>Modern Psikoloji Tarihi</t>
  </si>
  <si>
    <t>Psikolojiye Giriş I</t>
  </si>
  <si>
    <t>İletişim Psikolojisi</t>
  </si>
  <si>
    <t>Bilişsel Psikoloji</t>
  </si>
  <si>
    <t>A.A.KALKANDELER</t>
  </si>
  <si>
    <t>Öğrenme Psikolojisi</t>
  </si>
  <si>
    <t>(Kariyer ve Liderlik)</t>
  </si>
  <si>
    <t>(Gündelik Hayatta Psikoloji)</t>
  </si>
  <si>
    <t>Sosyal Psi. Seçme Konular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</si>
</sst>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23">
        <f>Ders_Programı!A3</f>
        <v>45306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24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24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24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24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>Psikoloji Uygulamalarında Etik</v>
      </c>
      <c r="Y6" s="63" t="str">
        <f>IF(ISERROR(B_1KAT!E6),IF(ERROR.TYPE(B_1KAT!E6)=7,"  ","  "),B_1KAT!E6)</f>
        <v>Psikoloji Uygulamalarında Etik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>Psikoloji Uygulamalarında Etik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24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24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>Sosyolojiye Giriş</v>
      </c>
      <c r="Y8" s="63" t="str">
        <f>IF(ISERROR(B_1KAT!E8),IF(ERROR.TYPE(B_1KAT!E8)=7,"  ","  "),B_1KAT!E8)</f>
        <v>Sosyolojiye Giriş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>Sosyolojiye Giriş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24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24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24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24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24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24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24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24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24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24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24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24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24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25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23">
        <f>Ders_Programı!A25</f>
        <v>45307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24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24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24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24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>Psikolojik Testler</v>
      </c>
      <c r="Y28" s="63" t="str">
        <f>IF(ISERROR(B_1KAT!E28),IF(ERROR.TYPE(B_1KAT!E28)=7,"  ","  "),B_1KAT!E28)</f>
        <v>Psikolojik Testler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>Psikolojik Testler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24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24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>Sosyal Psikoloji I</v>
      </c>
      <c r="Y30" s="63" t="str">
        <f>IF(ISERROR(B_1KAT!E30),IF(ERROR.TYPE(B_1KAT!E30)=7,"  ","  "),B_1KAT!E30)</f>
        <v>Sosyal Psikoloji I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>Sosyal Psikoloji I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24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24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24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24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24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24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24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24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24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24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24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24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24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25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23">
        <f>Ders_Programı!A47</f>
        <v>45308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>YDİ 113 YABANCI DİL-I (1. Sınıflar)</v>
      </c>
      <c r="Y46" s="60" t="str">
        <f>IF(ISERROR(B_1KAT!E46),IF(ERROR.TYPE(B_1KAT!E46)=7,"  ","  "),B_1KAT!E46)</f>
        <v>YDİ 113 YABANCI DİL-I (1. Sınıflar)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>YDİ 113 YABANCI DİL-I (1. Sınıflar)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24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24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24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24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>YDI213 İleri İngilizce-1(2.Sınıflar)</v>
      </c>
      <c r="Y50" s="63" t="str">
        <f>IF(ISERROR(B_1KAT!E50),IF(ERROR.TYPE(B_1KAT!E50)=7,"  ","  "),B_1KAT!E50)</f>
        <v>YDI213 İleri İngilizce-1(2.Sınıflar)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>YDI213 İleri İngilizce-1(2.Sınıflar)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24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24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>Sosyal Seçmeli Dersler (Teknoloji Bağımlılığı)</v>
      </c>
      <c r="Y52" s="63" t="str">
        <f>IF(ISERROR(B_1KAT!E52),IF(ERROR.TYPE(B_1KAT!E52)=7,"  ","  "),B_1KAT!E52)</f>
        <v>Sosyal Seçmeli Dersler (Teknoloji Bağımlılığı)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24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24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24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24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>Psikopatoloji I</v>
      </c>
      <c r="Y56" s="63" t="str">
        <f>IF(ISERROR(B_1KAT!E56),IF(ERROR.TYPE(B_1KAT!E56)=7,"  ","  "),B_1KAT!E56)</f>
        <v>Psikopatoloji I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>Psikopatoloji I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24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24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24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24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24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24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24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24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24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25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23">
        <f>Ders_Programı!A69</f>
        <v>45309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24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24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24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24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>Klinik Psikolojide Güncel Tartışmalar</v>
      </c>
      <c r="Y72" s="63" t="str">
        <f>IF(ISERROR(B_1KAT!E72),IF(ERROR.TYPE(B_1KAT!E72)=7,"  ","  "),B_1KAT!E72)</f>
        <v>Klinik Psikolojide Güncel Tartışmalar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>Klinik Psikolojide Güncel Tartışmalar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24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24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>Gelişim Psikolojisi I</v>
      </c>
      <c r="Y74" s="63" t="str">
        <f>IF(ISERROR(B_1KAT!E74),IF(ERROR.TYPE(B_1KAT!E74)=7,"  ","  "),B_1KAT!E74)</f>
        <v>Gelişim Psikolojisi I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>Gelişim Psikolojisi I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24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24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24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24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>Modern Psikoloji Tarihi</v>
      </c>
      <c r="Y78" s="63" t="str">
        <f>IF(ISERROR(B_1KAT!E78),IF(ERROR.TYPE(B_1KAT!E78)=7,"  ","  "),B_1KAT!E78)</f>
        <v>Modern Psikoloji Tarihi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>Modern Psikoloji Tarihi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24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24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24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24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24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24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24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24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24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25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23">
        <f>Ders_Programı!A91</f>
        <v>45310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24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24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24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24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>Bilişsel Psikoloji</v>
      </c>
      <c r="Y94" s="63" t="str">
        <f>IF(ISERROR(B_1KAT!E94),IF(ERROR.TYPE(B_1KAT!E94)=7,"  ","  "),B_1KAT!E94)</f>
        <v>Bilişsel Psikoloji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>Bilişsel Psikoloji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24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24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24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24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24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24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>Özel Eğitim</v>
      </c>
      <c r="Y100" s="63" t="str">
        <f>IF(ISERROR(B_1KAT!E100),IF(ERROR.TYPE(B_1KAT!E100)=7,"  ","  "),B_1KAT!E100)</f>
        <v>Özel Eğitim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24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24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24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24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24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24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24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24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24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25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23">
        <f>Ders_Programı!A113</f>
        <v>45311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24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24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24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24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24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24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24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24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24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24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24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24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24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24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24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24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24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24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24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25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23">
        <f>Ders_Programı!A135</f>
        <v>45312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24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24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24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24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24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24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24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24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24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24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24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24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24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24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24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24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24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24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24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25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23">
        <f>Ders_Programı!A157</f>
        <v>45313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24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24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24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24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>Psikolojiye Giriş I</v>
      </c>
      <c r="Y160" s="63" t="str">
        <f>IF(ISERROR(B_1KAT!E160),IF(ERROR.TYPE(B_1KAT!E160)=7,"  ","  "),B_1KAT!E160)</f>
        <v>Psikolojiye Giriş I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>Psikolojiye Giriş I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24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24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>İletişim Psikolojisi</v>
      </c>
      <c r="Y162" s="63" t="str">
        <f>IF(ISERROR(B_1KAT!E162),IF(ERROR.TYPE(B_1KAT!E162)=7,"  ","  "),B_1KAT!E162)</f>
        <v>İletişim Psikolojisi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>İletişim Psikolojisi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24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24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24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24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24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24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24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24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24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24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24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24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24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25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23">
        <f>Ders_Programı!A179</f>
        <v>45314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24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24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24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24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>Sosyal Psi. Seçme Konular I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24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24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>Sosyal Bilimler İçin İstatistik II</v>
      </c>
      <c r="Y184" s="63" t="str">
        <f>IF(ISERROR(B_1KAT!E184),IF(ERROR.TYPE(B_1KAT!E184)=7,"  ","  "),B_1KAT!E184)</f>
        <v>Sosyal Bilimler İçin İstatistik II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>Sosyal Bilimler İçin İstatistik II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24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24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24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24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>Politik Psikoloji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24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24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24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24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24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24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24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24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24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25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23">
        <f>Ders_Programı!A201</f>
        <v>45315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24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24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24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24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24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24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24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24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24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24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24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24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24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24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24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24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24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24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24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25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23">
        <f>Ders_Programı!A223</f>
        <v>45316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24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24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24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24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24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24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24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24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24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24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24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24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24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24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24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24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24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24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24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25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23">
        <f>Ders_Programı!A245</f>
        <v>45317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24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24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24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24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24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24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24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24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24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24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24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24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24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24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24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24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24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24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24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25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23">
        <f>Ders_Programı!A267</f>
        <v>45318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24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24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24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24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24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24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24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24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24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24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24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24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24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24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24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24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24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24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24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25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23">
        <f>Ders_Programı!A289</f>
        <v>45319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24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24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24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24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24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24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24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24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24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24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24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24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24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24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24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24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24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24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24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25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6"/>
      <c r="B1" s="227"/>
      <c r="C1" s="22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228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22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2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22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2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22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2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22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2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2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22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2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22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2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22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2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22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2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2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228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22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2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22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2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22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2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22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2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2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22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2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22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2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22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2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22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2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2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228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22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2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22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2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22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2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22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2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2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22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2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22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2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22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2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22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2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2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228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22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2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22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2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22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2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22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2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2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22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2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22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2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22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2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22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2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2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228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22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2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22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2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22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2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22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2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2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22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2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22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2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22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2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22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2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2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228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22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2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22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2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22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2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22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2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2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22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2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22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2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22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2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22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2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2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228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22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2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22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2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22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2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22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2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2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22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2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22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2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22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2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22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2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2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228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22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2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22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2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22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2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22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2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2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22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2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22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2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22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2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22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2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2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228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22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2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22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2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22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2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22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2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2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22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2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22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2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22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2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22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2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2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228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2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2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2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2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2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2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2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2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2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2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2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2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2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2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2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2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2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2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28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2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2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2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2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2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2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2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2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2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2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2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2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2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2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2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2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2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2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28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2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2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2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2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2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2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2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2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2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2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2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2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2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2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2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2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2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2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28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2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2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2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2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2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2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2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2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2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2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2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2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2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2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2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2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2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2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28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2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2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2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2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2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2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2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2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2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2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2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2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2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2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2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2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2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2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6"/>
      <c r="B1" s="227"/>
      <c r="C1" s="22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28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2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2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2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29"/>
      <c r="B6" s="24">
        <v>3</v>
      </c>
      <c r="C6" s="29">
        <v>0.45833333333333331</v>
      </c>
      <c r="D6" s="5" t="str">
        <f>HLOOKUP(D$1,program!$E6:$J7,2,FALSE)</f>
        <v>Psikoloji Uygulamalarında Etik</v>
      </c>
      <c r="E6" s="5" t="str">
        <f>HLOOKUP(E$1,program!$E6:$J7,2,FALSE)</f>
        <v>Psikoloji Uygulamalarında Etik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str">
        <f>HLOOKUP(I$1,program!$E6:$J7,2,FALSE)</f>
        <v>Psikoloji Uygulamalarında Etik</v>
      </c>
      <c r="J6" s="5" t="str">
        <f>HLOOKUP(J$1,program!$E6:$J7,2,FALSE)</f>
        <v>Psikoloji Uygulamalarında Etik</v>
      </c>
      <c r="K6" s="5" t="str">
        <f>HLOOKUP(K$1,program!$E6:$J7,2,FALSE)</f>
        <v>Psikoloji Uygulamalarında Etik</v>
      </c>
      <c r="L6" s="5" t="str">
        <f>HLOOKUP(L$1,program!$E6:$J7,2,FALSE)</f>
        <v>Psikoloji Uygulamalarında Etik</v>
      </c>
      <c r="M6" s="5" t="str">
        <f>HLOOKUP(M$1,program!$E6:$J7,2,FALSE)</f>
        <v>Psikoloji Uygulamalarında Etik</v>
      </c>
      <c r="N6" s="5" t="str">
        <f>HLOOKUP(N$1,program!$E6:$J7,2,FALSE)</f>
        <v>Psikoloji Uygulamalarında Etik</v>
      </c>
      <c r="O6" s="5" t="str">
        <f>HLOOKUP(O$1,program!$E6:$J7,2,FALSE)</f>
        <v>Psikoloji Uygulamalarında Etik</v>
      </c>
      <c r="P6" s="5" t="str">
        <f>HLOOKUP(P$1,program!$E6:$J7,2,FALSE)</f>
        <v>Psikoloji Uygulamalarında Etik</v>
      </c>
      <c r="Q6" s="5" t="str">
        <f>HLOOKUP(Q$1,program!$E6:$J7,2,FALSE)</f>
        <v>Psikoloji Uygulamalarında Etik</v>
      </c>
      <c r="R6" s="5" t="str">
        <f>HLOOKUP(R$1,program!$E6:$J7,2,FALSE)</f>
        <v>Psikoloji Uygulamalarında Etik</v>
      </c>
      <c r="S6" s="5" t="str">
        <f>HLOOKUP(S$1,program!$E6:$J7,2,FALSE)</f>
        <v>Psikoloji Uygulamalarında Etik</v>
      </c>
      <c r="T6" s="5" t="str">
        <f>HLOOKUP(T$1,program!$E6:$J7,2,FALSE)</f>
        <v>Psikoloji Uygulamalarında Etik</v>
      </c>
      <c r="U6" s="5" t="str">
        <f>HLOOKUP(U$1,program!$E6:$J7,2,FALSE)</f>
        <v>Psikoloji Uygulamalarında Etik</v>
      </c>
      <c r="V6" s="5" t="str">
        <f>HLOOKUP(V$1,program!$E6:$J7,2,FALSE)</f>
        <v>Psikoloji Uygulamalarında Etik</v>
      </c>
      <c r="W6" s="5" t="str">
        <f>HLOOKUP(W$1,program!$E6:$J7,2,FALSE)</f>
        <v>Psikoloji Uygulamalarında Etik</v>
      </c>
    </row>
    <row r="7" spans="1:23" ht="17" thickBot="1" x14ac:dyDescent="0.25">
      <c r="A7" s="22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29"/>
      <c r="B8" s="24">
        <v>4</v>
      </c>
      <c r="C8" s="29">
        <v>0.54166666666666663</v>
      </c>
      <c r="D8" s="5" t="str">
        <f>HLOOKUP(D$1,program!$E8:$J9,2,FALSE)</f>
        <v>Sosyolojiye Giriş</v>
      </c>
      <c r="E8" s="5" t="str">
        <f>HLOOKUP(E$1,program!$E8:$J9,2,FALSE)</f>
        <v>Sosyolojiye Giriş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str">
        <f>HLOOKUP(I$1,program!$E8:$J9,2,FALSE)</f>
        <v>Sosyolojiye Giriş</v>
      </c>
      <c r="J8" s="5" t="str">
        <f>HLOOKUP(J$1,program!$E8:$J9,2,FALSE)</f>
        <v>Sosyolojiye Giriş</v>
      </c>
      <c r="K8" s="5" t="str">
        <f>HLOOKUP(K$1,program!$E8:$J9,2,FALSE)</f>
        <v>Sosyolojiye Giriş</v>
      </c>
      <c r="L8" s="5" t="str">
        <f>HLOOKUP(L$1,program!$E8:$J9,2,FALSE)</f>
        <v>Sosyolojiye Giriş</v>
      </c>
      <c r="M8" s="5" t="str">
        <f>HLOOKUP(M$1,program!$E8:$J9,2,FALSE)</f>
        <v>Sosyolojiye Giriş</v>
      </c>
      <c r="N8" s="5" t="str">
        <f>HLOOKUP(N$1,program!$E8:$J9,2,FALSE)</f>
        <v>Sosyolojiye Giriş</v>
      </c>
      <c r="O8" s="5" t="str">
        <f>HLOOKUP(O$1,program!$E8:$J9,2,FALSE)</f>
        <v>Sosyolojiye Giriş</v>
      </c>
      <c r="P8" s="5" t="str">
        <f>HLOOKUP(P$1,program!$E8:$J9,2,FALSE)</f>
        <v>Sosyolojiye Giriş</v>
      </c>
      <c r="Q8" s="5" t="str">
        <f>HLOOKUP(Q$1,program!$E8:$J9,2,FALSE)</f>
        <v>Sosyolojiye Giriş</v>
      </c>
      <c r="R8" s="5" t="str">
        <f>HLOOKUP(R$1,program!$E8:$J9,2,FALSE)</f>
        <v>Sosyolojiye Giriş</v>
      </c>
      <c r="S8" s="5" t="str">
        <f>HLOOKUP(S$1,program!$E8:$J9,2,FALSE)</f>
        <v>Sosyolojiye Giriş</v>
      </c>
      <c r="T8" s="5" t="str">
        <f>HLOOKUP(T$1,program!$E8:$J9,2,FALSE)</f>
        <v>Sosyolojiye Giriş</v>
      </c>
      <c r="U8" s="5" t="str">
        <f>HLOOKUP(U$1,program!$E8:$J9,2,FALSE)</f>
        <v>Sosyolojiye Giriş</v>
      </c>
      <c r="V8" s="5" t="str">
        <f>HLOOKUP(V$1,program!$E8:$J9,2,FALSE)</f>
        <v>Sosyolojiye Giriş</v>
      </c>
      <c r="W8" s="5" t="str">
        <f>HLOOKUP(W$1,program!$E8:$J9,2,FALSE)</f>
        <v>Sosyolojiye Giriş</v>
      </c>
    </row>
    <row r="9" spans="1:23" ht="17" thickBot="1" x14ac:dyDescent="0.25">
      <c r="A9" s="22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2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2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2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2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2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2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2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2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2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28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2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2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2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29"/>
      <c r="B28" s="24">
        <v>3</v>
      </c>
      <c r="C28" s="29">
        <v>0.45833333333333331</v>
      </c>
      <c r="D28" s="5" t="str">
        <f>HLOOKUP(D$1,program!$E28:$J29,2,FALSE)</f>
        <v>Psikolojik Testler</v>
      </c>
      <c r="E28" s="5" t="str">
        <f>HLOOKUP(E$1,program!$E28:$J29,2,FALSE)</f>
        <v>Psikolojik Testler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str">
        <f>HLOOKUP(I$1,program!$E28:$J29,2,FALSE)</f>
        <v>Psikolojik Testler</v>
      </c>
      <c r="J28" s="5" t="str">
        <f>HLOOKUP(J$1,program!$E28:$J29,2,FALSE)</f>
        <v>Psikolojik Testler</v>
      </c>
      <c r="K28" s="5" t="str">
        <f>HLOOKUP(K$1,program!$E28:$J29,2,FALSE)</f>
        <v>Psikolojik Testler</v>
      </c>
      <c r="L28" s="5" t="str">
        <f>HLOOKUP(L$1,program!$E28:$J29,2,FALSE)</f>
        <v>Psikolojik Testler</v>
      </c>
      <c r="M28" s="5" t="str">
        <f>HLOOKUP(M$1,program!$E28:$J29,2,FALSE)</f>
        <v>Psikolojik Testler</v>
      </c>
      <c r="N28" s="5" t="str">
        <f>HLOOKUP(N$1,program!$E28:$J29,2,FALSE)</f>
        <v>Psikolojik Testler</v>
      </c>
      <c r="O28" s="5" t="str">
        <f>HLOOKUP(O$1,program!$E28:$J29,2,FALSE)</f>
        <v>Psikolojik Testler</v>
      </c>
      <c r="P28" s="5" t="str">
        <f>HLOOKUP(P$1,program!$E28:$J29,2,FALSE)</f>
        <v>Psikolojik Testler</v>
      </c>
      <c r="Q28" s="5" t="str">
        <f>HLOOKUP(Q$1,program!$E28:$J29,2,FALSE)</f>
        <v>Psikolojik Testler</v>
      </c>
      <c r="R28" s="5" t="str">
        <f>HLOOKUP(R$1,program!$E28:$J29,2,FALSE)</f>
        <v>Psikolojik Testler</v>
      </c>
      <c r="S28" s="5" t="str">
        <f>HLOOKUP(S$1,program!$E28:$J29,2,FALSE)</f>
        <v>Psikolojik Testler</v>
      </c>
      <c r="T28" s="5" t="str">
        <f>HLOOKUP(T$1,program!$E28:$J29,2,FALSE)</f>
        <v>Psikolojik Testler</v>
      </c>
      <c r="U28" s="5" t="str">
        <f>HLOOKUP(U$1,program!$E28:$J29,2,FALSE)</f>
        <v>Psikolojik Testler</v>
      </c>
      <c r="V28" s="5" t="str">
        <f>HLOOKUP(V$1,program!$E28:$J29,2,FALSE)</f>
        <v>Psikolojik Testler</v>
      </c>
      <c r="W28" s="5" t="str">
        <f>HLOOKUP(W$1,program!$E28:$J29,2,FALSE)</f>
        <v>Psikolojik Testler</v>
      </c>
    </row>
    <row r="29" spans="1:23" ht="17" thickBot="1" x14ac:dyDescent="0.25">
      <c r="A29" s="22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29"/>
      <c r="B30" s="24">
        <v>4</v>
      </c>
      <c r="C30" s="29">
        <v>0.54166666666666663</v>
      </c>
      <c r="D30" s="5" t="str">
        <f>HLOOKUP(D$1,program!$E30:$J31,2,FALSE)</f>
        <v>Sosyal Psikoloji I</v>
      </c>
      <c r="E30" s="5" t="str">
        <f>HLOOKUP(E$1,program!$E30:$J31,2,FALSE)</f>
        <v>Sosyal Psikoloji I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str">
        <f>HLOOKUP(I$1,program!$E30:$J31,2,FALSE)</f>
        <v>Sosyal Psikoloji I</v>
      </c>
      <c r="J30" s="5" t="str">
        <f>HLOOKUP(J$1,program!$E30:$J31,2,FALSE)</f>
        <v>Sosyal Psikoloji I</v>
      </c>
      <c r="K30" s="5" t="str">
        <f>HLOOKUP(K$1,program!$E30:$J31,2,FALSE)</f>
        <v>Sosyal Psikoloji I</v>
      </c>
      <c r="L30" s="5" t="str">
        <f>HLOOKUP(L$1,program!$E30:$J31,2,FALSE)</f>
        <v>Sosyal Psikoloji I</v>
      </c>
      <c r="M30" s="5" t="str">
        <f>HLOOKUP(M$1,program!$E30:$J31,2,FALSE)</f>
        <v>Sosyal Psikoloji I</v>
      </c>
      <c r="N30" s="5" t="str">
        <f>HLOOKUP(N$1,program!$E30:$J31,2,FALSE)</f>
        <v>Sosyal Psikoloji I</v>
      </c>
      <c r="O30" s="5" t="str">
        <f>HLOOKUP(O$1,program!$E30:$J31,2,FALSE)</f>
        <v>Sosyal Psikoloji I</v>
      </c>
      <c r="P30" s="5" t="str">
        <f>HLOOKUP(P$1,program!$E30:$J31,2,FALSE)</f>
        <v>Sosyal Psikoloji I</v>
      </c>
      <c r="Q30" s="5" t="str">
        <f>HLOOKUP(Q$1,program!$E30:$J31,2,FALSE)</f>
        <v>Sosyal Psikoloji I</v>
      </c>
      <c r="R30" s="5" t="str">
        <f>HLOOKUP(R$1,program!$E30:$J31,2,FALSE)</f>
        <v>Sosyal Psikoloji I</v>
      </c>
      <c r="S30" s="5" t="str">
        <f>HLOOKUP(S$1,program!$E30:$J31,2,FALSE)</f>
        <v>Sosyal Psikoloji I</v>
      </c>
      <c r="T30" s="5" t="str">
        <f>HLOOKUP(T$1,program!$E30:$J31,2,FALSE)</f>
        <v>Sosyal Psikoloji I</v>
      </c>
      <c r="U30" s="5" t="str">
        <f>HLOOKUP(U$1,program!$E30:$J31,2,FALSE)</f>
        <v>Sosyal Psikoloji I</v>
      </c>
      <c r="V30" s="5" t="str">
        <f>HLOOKUP(V$1,program!$E30:$J31,2,FALSE)</f>
        <v>Sosyal Psikoloji I</v>
      </c>
      <c r="W30" s="5" t="str">
        <f>HLOOKUP(W$1,program!$E30:$J31,2,FALSE)</f>
        <v>Sosyal Psikoloji I</v>
      </c>
    </row>
    <row r="31" spans="1:23" ht="17" thickBot="1" x14ac:dyDescent="0.25">
      <c r="A31" s="22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2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2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2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2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2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2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2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2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2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28">
        <f>Ders_Programı!A47</f>
        <v>45308</v>
      </c>
      <c r="B46" s="26">
        <v>1</v>
      </c>
      <c r="C46" s="28">
        <v>0.375</v>
      </c>
      <c r="D46" s="5" t="str">
        <f>HLOOKUP(D$1,program!$E46:$J47,2,FALSE)</f>
        <v>YDİ 113 YABANCI DİL-I (1. Sınıflar)</v>
      </c>
      <c r="E46" s="5" t="str">
        <f>HLOOKUP(E$1,program!$E46:$J47,2,FALSE)</f>
        <v>YDİ 113 YABANCI DİL-I (1. Sınıflar)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str">
        <f>HLOOKUP(I$1,program!$E46:$J47,2,FALSE)</f>
        <v>YDİ 113 YABANCI DİL-I (1. Sınıflar)</v>
      </c>
      <c r="J46" s="5" t="str">
        <f>HLOOKUP(J$1,program!$E46:$J47,2,FALSE)</f>
        <v>YDİ 113 YABANCI DİL-I (1. Sınıflar)</v>
      </c>
      <c r="K46" s="5" t="str">
        <f>HLOOKUP(K$1,program!$E46:$J47,2,FALSE)</f>
        <v>YDİ 113 YABANCI DİL-I (1. Sınıflar)</v>
      </c>
      <c r="L46" s="5" t="str">
        <f>HLOOKUP(L$1,program!$E46:$J47,2,FALSE)</f>
        <v>YDİ 113 YABANCI DİL-I (1. Sınıflar)</v>
      </c>
      <c r="M46" s="5" t="str">
        <f>HLOOKUP(M$1,program!$E46:$J47,2,FALSE)</f>
        <v>YDİ 113 YABANCI DİL-I (1. Sınıflar)</v>
      </c>
      <c r="N46" s="5" t="str">
        <f>HLOOKUP(N$1,program!$E46:$J47,2,FALSE)</f>
        <v>YDİ 113 YABANCI DİL-I (1. Sınıflar)</v>
      </c>
      <c r="O46" s="5" t="str">
        <f>HLOOKUP(O$1,program!$E46:$J47,2,FALSE)</f>
        <v>YDİ 113 YABANCI DİL-I (1. Sınıflar)</v>
      </c>
      <c r="P46" s="5" t="str">
        <f>HLOOKUP(P$1,program!$E46:$J47,2,FALSE)</f>
        <v>YDİ 113 YABANCI DİL-I (1. Sınıflar)</v>
      </c>
      <c r="Q46" s="5" t="str">
        <f>HLOOKUP(Q$1,program!$E46:$J47,2,FALSE)</f>
        <v>YDİ 113 YABANCI DİL-I (1. Sınıflar)</v>
      </c>
      <c r="R46" s="5" t="str">
        <f>HLOOKUP(R$1,program!$E46:$J47,2,FALSE)</f>
        <v>YDİ 113 YABANCI DİL-I (1. Sınıflar)</v>
      </c>
      <c r="S46" s="5" t="str">
        <f>HLOOKUP(S$1,program!$E46:$J47,2,FALSE)</f>
        <v>YDİ 113 YABANCI DİL-I (1. Sınıflar)</v>
      </c>
      <c r="T46" s="5" t="str">
        <f>HLOOKUP(T$1,program!$E46:$J47,2,FALSE)</f>
        <v>YDİ 113 YABANCI DİL-I (1. Sınıflar)</v>
      </c>
      <c r="U46" s="5" t="str">
        <f>HLOOKUP(U$1,program!$E46:$J47,2,FALSE)</f>
        <v>YDİ 113 YABANCI DİL-I (1. Sınıflar)</v>
      </c>
      <c r="V46" s="5" t="str">
        <f>HLOOKUP(V$1,program!$E46:$J47,2,FALSE)</f>
        <v>YDİ 113 YABANCI DİL-I (1. Sınıflar)</v>
      </c>
      <c r="W46" s="5" t="str">
        <f>HLOOKUP(W$1,program!$E46:$J47,2,FALSE)</f>
        <v>YDİ 113 YABANCI DİL-I (1. Sınıflar)</v>
      </c>
    </row>
    <row r="47" spans="1:23" ht="17" thickBot="1" x14ac:dyDescent="0.25">
      <c r="A47" s="22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2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2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29"/>
      <c r="B50" s="24">
        <v>3</v>
      </c>
      <c r="C50" s="29">
        <v>0.45833333333333331</v>
      </c>
      <c r="D50" s="5" t="str">
        <f>HLOOKUP(D$1,program!$E50:$J51,2,FALSE)</f>
        <v>YDI213 İleri İngilizce-1(2.Sınıflar)</v>
      </c>
      <c r="E50" s="5" t="str">
        <f>HLOOKUP(E$1,program!$E50:$J51,2,FALSE)</f>
        <v>YDI213 İleri İngilizce-1(2.Sınıflar)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str">
        <f>HLOOKUP(I$1,program!$E50:$J51,2,FALSE)</f>
        <v>YDI213 İleri İngilizce-1(2.Sınıflar)</v>
      </c>
      <c r="J50" s="5" t="str">
        <f>HLOOKUP(J$1,program!$E50:$J51,2,FALSE)</f>
        <v>YDI213 İleri İngilizce-1(2.Sınıflar)</v>
      </c>
      <c r="K50" s="5" t="str">
        <f>HLOOKUP(K$1,program!$E50:$J51,2,FALSE)</f>
        <v>YDI213 İleri İngilizce-1(2.Sınıflar)</v>
      </c>
      <c r="L50" s="5" t="str">
        <f>HLOOKUP(L$1,program!$E50:$J51,2,FALSE)</f>
        <v>YDI213 İleri İngilizce-1(2.Sınıflar)</v>
      </c>
      <c r="M50" s="5" t="str">
        <f>HLOOKUP(M$1,program!$E50:$J51,2,FALSE)</f>
        <v>YDI213 İleri İngilizce-1(2.Sınıflar)</v>
      </c>
      <c r="N50" s="5" t="str">
        <f>HLOOKUP(N$1,program!$E50:$J51,2,FALSE)</f>
        <v>YDI213 İleri İngilizce-1(2.Sınıflar)</v>
      </c>
      <c r="O50" s="5" t="str">
        <f>HLOOKUP(O$1,program!$E50:$J51,2,FALSE)</f>
        <v>YDI213 İleri İngilizce-1(2.Sınıflar)</v>
      </c>
      <c r="P50" s="5" t="str">
        <f>HLOOKUP(P$1,program!$E50:$J51,2,FALSE)</f>
        <v>YDI213 İleri İngilizce-1(2.Sınıflar)</v>
      </c>
      <c r="Q50" s="5" t="str">
        <f>HLOOKUP(Q$1,program!$E50:$J51,2,FALSE)</f>
        <v>YDI213 İleri İngilizce-1(2.Sınıflar)</v>
      </c>
      <c r="R50" s="5" t="str">
        <f>HLOOKUP(R$1,program!$E50:$J51,2,FALSE)</f>
        <v>YDI213 İleri İngilizce-1(2.Sınıflar)</v>
      </c>
      <c r="S50" s="5" t="str">
        <f>HLOOKUP(S$1,program!$E50:$J51,2,FALSE)</f>
        <v>YDI213 İleri İngilizce-1(2.Sınıflar)</v>
      </c>
      <c r="T50" s="5" t="str">
        <f>HLOOKUP(T$1,program!$E50:$J51,2,FALSE)</f>
        <v>YDI213 İleri İngilizce-1(2.Sınıflar)</v>
      </c>
      <c r="U50" s="5" t="str">
        <f>HLOOKUP(U$1,program!$E50:$J51,2,FALSE)</f>
        <v>YDI213 İleri İngilizce-1(2.Sınıflar)</v>
      </c>
      <c r="V50" s="5" t="str">
        <f>HLOOKUP(V$1,program!$E50:$J51,2,FALSE)</f>
        <v>YDI213 İleri İngilizce-1(2.Sınıflar)</v>
      </c>
      <c r="W50" s="5" t="str">
        <f>HLOOKUP(W$1,program!$E50:$J51,2,FALSE)</f>
        <v>YDI213 İleri İngilizce-1(2.Sınıflar)</v>
      </c>
    </row>
    <row r="51" spans="1:23" ht="17" thickBot="1" x14ac:dyDescent="0.25">
      <c r="A51" s="22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29"/>
      <c r="B52" s="24">
        <v>4</v>
      </c>
      <c r="C52" s="29">
        <v>0.54166666666666663</v>
      </c>
      <c r="D52" s="5" t="str">
        <f>HLOOKUP(D$1,program!$E52:$J53,2,FALSE)</f>
        <v>Sosyal Seçmeli Dersler (Teknoloji Bağımlılığı)</v>
      </c>
      <c r="E52" s="5" t="str">
        <f>HLOOKUP(E$1,program!$E52:$J53,2,FALSE)</f>
        <v>Sosyal Seçmeli Dersler (Teknoloji Bağımlılığı)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Sosyal Seçmeli Dersler (Teknoloji Bağımlılığı)</v>
      </c>
      <c r="K52" s="5" t="str">
        <f>HLOOKUP(K$1,program!$E52:$J53,2,FALSE)</f>
        <v>Sosyal Seçmeli Dersler (Teknoloji Bağımlılığı)</v>
      </c>
      <c r="L52" s="5" t="str">
        <f>HLOOKUP(L$1,program!$E52:$J53,2,FALSE)</f>
        <v>Sosyal Seçmeli Dersler (Teknoloji Bağımlılığı)</v>
      </c>
      <c r="M52" s="5" t="str">
        <f>HLOOKUP(M$1,program!$E52:$J53,2,FALSE)</f>
        <v>Sosyal Seçmeli Dersler (Teknoloji Bağımlılığı)</v>
      </c>
      <c r="N52" s="5" t="str">
        <f>HLOOKUP(N$1,program!$E52:$J53,2,FALSE)</f>
        <v>Sosyal Seçmeli Dersler (Teknoloji Bağımlılığı)</v>
      </c>
      <c r="O52" s="5" t="str">
        <f>HLOOKUP(O$1,program!$E52:$J53,2,FALSE)</f>
        <v>Sosyal Seçmeli Dersler (Teknoloji Bağımlılığı)</v>
      </c>
      <c r="P52" s="5" t="str">
        <f>HLOOKUP(P$1,program!$E52:$J53,2,FALSE)</f>
        <v>Sosyal Seçmeli Dersler (Teknoloji Bağımlılığı)</v>
      </c>
      <c r="Q52" s="5" t="str">
        <f>HLOOKUP(Q$1,program!$E52:$J53,2,FALSE)</f>
        <v>Sosyal Seçmeli Dersler (Teknoloji Bağımlılığı)</v>
      </c>
      <c r="R52" s="5" t="str">
        <f>HLOOKUP(R$1,program!$E52:$J53,2,FALSE)</f>
        <v>Sosyal Seçmeli Dersler (Teknoloji Bağımlılığı)</v>
      </c>
      <c r="S52" s="5" t="str">
        <f>HLOOKUP(S$1,program!$E52:$J53,2,FALSE)</f>
        <v>Sosyal Seçmeli Dersler (Teknoloji Bağımlılığı)</v>
      </c>
      <c r="T52" s="5" t="str">
        <f>HLOOKUP(T$1,program!$E52:$J53,2,FALSE)</f>
        <v>Sosyal Seçmeli Dersler (Teknoloji Bağımlılığı)</v>
      </c>
      <c r="U52" s="5" t="str">
        <f>HLOOKUP(U$1,program!$E52:$J53,2,FALSE)</f>
        <v>Sosyal Seçmeli Dersler (Teknoloji Bağımlılığı)</v>
      </c>
      <c r="V52" s="5" t="str">
        <f>HLOOKUP(V$1,program!$E52:$J53,2,FALSE)</f>
        <v>Sosyal Seçmeli Dersler (Teknoloji Bağımlılığı)</v>
      </c>
      <c r="W52" s="5" t="str">
        <f>HLOOKUP(W$1,program!$E52:$J53,2,FALSE)</f>
        <v>Sosyal Seçmeli Dersler (Teknoloji Bağımlılığı)</v>
      </c>
    </row>
    <row r="53" spans="1:23" ht="17" thickBot="1" x14ac:dyDescent="0.25">
      <c r="A53" s="22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29"/>
      <c r="B56" s="24">
        <v>6</v>
      </c>
      <c r="C56" s="30">
        <v>0.625</v>
      </c>
      <c r="D56" s="5" t="str">
        <f>HLOOKUP(D$1,program!$E56:$J57,2,FALSE)</f>
        <v>Psikopatoloji I</v>
      </c>
      <c r="E56" s="5" t="str">
        <f>HLOOKUP(E$1,program!$E56:$J57,2,FALSE)</f>
        <v>Psikopatoloji I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str">
        <f>HLOOKUP(I$1,program!$E56:$J57,2,FALSE)</f>
        <v>Psikopatoloji I</v>
      </c>
      <c r="J56" s="5" t="str">
        <f>HLOOKUP(J$1,program!$E56:$J57,2,FALSE)</f>
        <v>Psikopatoloji I</v>
      </c>
      <c r="K56" s="5" t="str">
        <f>HLOOKUP(K$1,program!$E56:$J57,2,FALSE)</f>
        <v>Psikopatoloji I</v>
      </c>
      <c r="L56" s="5" t="str">
        <f>HLOOKUP(L$1,program!$E56:$J57,2,FALSE)</f>
        <v>Psikopatoloji I</v>
      </c>
      <c r="M56" s="5" t="str">
        <f>HLOOKUP(M$1,program!$E56:$J57,2,FALSE)</f>
        <v>Psikopatoloji I</v>
      </c>
      <c r="N56" s="5" t="str">
        <f>HLOOKUP(N$1,program!$E56:$J57,2,FALSE)</f>
        <v>Psikopatoloji I</v>
      </c>
      <c r="O56" s="5" t="str">
        <f>HLOOKUP(O$1,program!$E56:$J57,2,FALSE)</f>
        <v>Psikopatoloji I</v>
      </c>
      <c r="P56" s="5" t="str">
        <f>HLOOKUP(P$1,program!$E56:$J57,2,FALSE)</f>
        <v>Psikopatoloji I</v>
      </c>
      <c r="Q56" s="5" t="str">
        <f>HLOOKUP(Q$1,program!$E56:$J57,2,FALSE)</f>
        <v>Psikopatoloji I</v>
      </c>
      <c r="R56" s="5" t="str">
        <f>HLOOKUP(R$1,program!$E56:$J57,2,FALSE)</f>
        <v>Psikopatoloji I</v>
      </c>
      <c r="S56" s="5" t="str">
        <f>HLOOKUP(S$1,program!$E56:$J57,2,FALSE)</f>
        <v>Psikopatoloji I</v>
      </c>
      <c r="T56" s="5" t="str">
        <f>HLOOKUP(T$1,program!$E56:$J57,2,FALSE)</f>
        <v>Psikopatoloji I</v>
      </c>
      <c r="U56" s="5" t="str">
        <f>HLOOKUP(U$1,program!$E56:$J57,2,FALSE)</f>
        <v>Psikopatoloji I</v>
      </c>
      <c r="V56" s="5" t="str">
        <f>HLOOKUP(V$1,program!$E56:$J57,2,FALSE)</f>
        <v>Psikopatoloji I</v>
      </c>
      <c r="W56" s="5" t="str">
        <f>HLOOKUP(W$1,program!$E56:$J57,2,FALSE)</f>
        <v>Psikopatoloji I</v>
      </c>
    </row>
    <row r="57" spans="1:23" ht="17" thickBot="1" x14ac:dyDescent="0.25">
      <c r="A57" s="22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2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2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2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2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2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2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2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28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2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2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2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29"/>
      <c r="B72" s="24">
        <v>3</v>
      </c>
      <c r="C72" s="29">
        <v>0.45833333333333331</v>
      </c>
      <c r="D72" s="5" t="str">
        <f>HLOOKUP(D$1,program!$E72:$J73,2,FALSE)</f>
        <v>Klinik Psikolojide Güncel Tartışmalar</v>
      </c>
      <c r="E72" s="5" t="str">
        <f>HLOOKUP(E$1,program!$E72:$J73,2,FALSE)</f>
        <v>Klinik Psikolojide Güncel Tartışmalar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str">
        <f>HLOOKUP(I$1,program!$E72:$J73,2,FALSE)</f>
        <v>Klinik Psikolojide Güncel Tartışmalar</v>
      </c>
      <c r="J72" s="5" t="str">
        <f>HLOOKUP(J$1,program!$E72:$J73,2,FALSE)</f>
        <v>Klinik Psikolojide Güncel Tartışmalar</v>
      </c>
      <c r="K72" s="5" t="str">
        <f>HLOOKUP(K$1,program!$E72:$J73,2,FALSE)</f>
        <v>Klinik Psikolojide Güncel Tartışmalar</v>
      </c>
      <c r="L72" s="5" t="str">
        <f>HLOOKUP(L$1,program!$E72:$J73,2,FALSE)</f>
        <v>Klinik Psikolojide Güncel Tartışmalar</v>
      </c>
      <c r="M72" s="5" t="str">
        <f>HLOOKUP(M$1,program!$E72:$J73,2,FALSE)</f>
        <v>Klinik Psikolojide Güncel Tartışmalar</v>
      </c>
      <c r="N72" s="5" t="str">
        <f>HLOOKUP(N$1,program!$E72:$J73,2,FALSE)</f>
        <v>Klinik Psikolojide Güncel Tartışmalar</v>
      </c>
      <c r="O72" s="5" t="str">
        <f>HLOOKUP(O$1,program!$E72:$J73,2,FALSE)</f>
        <v>Klinik Psikolojide Güncel Tartışmalar</v>
      </c>
      <c r="P72" s="5" t="str">
        <f>HLOOKUP(P$1,program!$E72:$J73,2,FALSE)</f>
        <v>Klinik Psikolojide Güncel Tartışmalar</v>
      </c>
      <c r="Q72" s="5" t="str">
        <f>HLOOKUP(Q$1,program!$E72:$J73,2,FALSE)</f>
        <v>Klinik Psikolojide Güncel Tartışmalar</v>
      </c>
      <c r="R72" s="5" t="str">
        <f>HLOOKUP(R$1,program!$E72:$J73,2,FALSE)</f>
        <v>Klinik Psikolojide Güncel Tartışmalar</v>
      </c>
      <c r="S72" s="5" t="str">
        <f>HLOOKUP(S$1,program!$E72:$J73,2,FALSE)</f>
        <v>Klinik Psikolojide Güncel Tartışmalar</v>
      </c>
      <c r="T72" s="5" t="str">
        <f>HLOOKUP(T$1,program!$E72:$J73,2,FALSE)</f>
        <v>Klinik Psikolojide Güncel Tartışmalar</v>
      </c>
      <c r="U72" s="5" t="str">
        <f>HLOOKUP(U$1,program!$E72:$J73,2,FALSE)</f>
        <v>Klinik Psikolojide Güncel Tartışmalar</v>
      </c>
      <c r="V72" s="5" t="str">
        <f>HLOOKUP(V$1,program!$E72:$J73,2,FALSE)</f>
        <v>Klinik Psikolojide Güncel Tartışmalar</v>
      </c>
      <c r="W72" s="5" t="str">
        <f>HLOOKUP(W$1,program!$E72:$J73,2,FALSE)</f>
        <v>Klinik Psikolojide Güncel Tartışmalar</v>
      </c>
    </row>
    <row r="73" spans="1:23" ht="17" thickBot="1" x14ac:dyDescent="0.25">
      <c r="A73" s="22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29"/>
      <c r="B74" s="24">
        <v>4</v>
      </c>
      <c r="C74" s="29">
        <v>0.54166666666666663</v>
      </c>
      <c r="D74" s="5" t="str">
        <f>HLOOKUP(D$1,program!$E74:$J75,2,FALSE)</f>
        <v>Gelişim Psikolojisi I</v>
      </c>
      <c r="E74" s="5" t="str">
        <f>HLOOKUP(E$1,program!$E74:$J75,2,FALSE)</f>
        <v>Gelişim Psikolojisi I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str">
        <f>HLOOKUP(I$1,program!$E74:$J75,2,FALSE)</f>
        <v>Gelişim Psikolojisi I</v>
      </c>
      <c r="J74" s="5" t="str">
        <f>HLOOKUP(J$1,program!$E74:$J75,2,FALSE)</f>
        <v>Gelişim Psikolojisi I</v>
      </c>
      <c r="K74" s="5" t="str">
        <f>HLOOKUP(K$1,program!$E74:$J75,2,FALSE)</f>
        <v>Gelişim Psikolojisi I</v>
      </c>
      <c r="L74" s="5" t="str">
        <f>HLOOKUP(L$1,program!$E74:$J75,2,FALSE)</f>
        <v>Gelişim Psikolojisi I</v>
      </c>
      <c r="M74" s="5" t="str">
        <f>HLOOKUP(M$1,program!$E74:$J75,2,FALSE)</f>
        <v>Gelişim Psikolojisi I</v>
      </c>
      <c r="N74" s="5" t="str">
        <f>HLOOKUP(N$1,program!$E74:$J75,2,FALSE)</f>
        <v>Gelişim Psikolojisi I</v>
      </c>
      <c r="O74" s="5" t="str">
        <f>HLOOKUP(O$1,program!$E74:$J75,2,FALSE)</f>
        <v>Gelişim Psikolojisi I</v>
      </c>
      <c r="P74" s="5" t="str">
        <f>HLOOKUP(P$1,program!$E74:$J75,2,FALSE)</f>
        <v>Gelişim Psikolojisi I</v>
      </c>
      <c r="Q74" s="5" t="str">
        <f>HLOOKUP(Q$1,program!$E74:$J75,2,FALSE)</f>
        <v>Gelişim Psikolojisi I</v>
      </c>
      <c r="R74" s="5" t="str">
        <f>HLOOKUP(R$1,program!$E74:$J75,2,FALSE)</f>
        <v>Gelişim Psikolojisi I</v>
      </c>
      <c r="S74" s="5" t="str">
        <f>HLOOKUP(S$1,program!$E74:$J75,2,FALSE)</f>
        <v>Gelişim Psikolojisi I</v>
      </c>
      <c r="T74" s="5" t="str">
        <f>HLOOKUP(T$1,program!$E74:$J75,2,FALSE)</f>
        <v>Gelişim Psikolojisi I</v>
      </c>
      <c r="U74" s="5" t="str">
        <f>HLOOKUP(U$1,program!$E74:$J75,2,FALSE)</f>
        <v>Gelişim Psikolojisi I</v>
      </c>
      <c r="V74" s="5" t="str">
        <f>HLOOKUP(V$1,program!$E74:$J75,2,FALSE)</f>
        <v>Gelişim Psikolojisi I</v>
      </c>
      <c r="W74" s="5" t="str">
        <f>HLOOKUP(W$1,program!$E74:$J75,2,FALSE)</f>
        <v>Gelişim Psikolojisi I</v>
      </c>
    </row>
    <row r="75" spans="1:23" ht="17" thickBot="1" x14ac:dyDescent="0.25">
      <c r="A75" s="22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29"/>
      <c r="B78" s="24">
        <v>6</v>
      </c>
      <c r="C78" s="30">
        <v>0.625</v>
      </c>
      <c r="D78" s="5" t="str">
        <f>HLOOKUP(D$1,program!$E78:$J79,2,FALSE)</f>
        <v>Modern Psikoloji Tarihi</v>
      </c>
      <c r="E78" s="5" t="str">
        <f>HLOOKUP(E$1,program!$E78:$J79,2,FALSE)</f>
        <v>Modern Psikoloji Tarihi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str">
        <f>HLOOKUP(I$1,program!$E78:$J79,2,FALSE)</f>
        <v>Modern Psikoloji Tarihi</v>
      </c>
      <c r="J78" s="5" t="str">
        <f>HLOOKUP(J$1,program!$E78:$J79,2,FALSE)</f>
        <v>Modern Psikoloji Tarihi</v>
      </c>
      <c r="K78" s="5" t="str">
        <f>HLOOKUP(K$1,program!$E78:$J79,2,FALSE)</f>
        <v>Modern Psikoloji Tarihi</v>
      </c>
      <c r="L78" s="5" t="str">
        <f>HLOOKUP(L$1,program!$E78:$J79,2,FALSE)</f>
        <v>Modern Psikoloji Tarihi</v>
      </c>
      <c r="M78" s="5" t="str">
        <f>HLOOKUP(M$1,program!$E78:$J79,2,FALSE)</f>
        <v>Modern Psikoloji Tarihi</v>
      </c>
      <c r="N78" s="5" t="str">
        <f>HLOOKUP(N$1,program!$E78:$J79,2,FALSE)</f>
        <v>Modern Psikoloji Tarihi</v>
      </c>
      <c r="O78" s="5" t="str">
        <f>HLOOKUP(O$1,program!$E78:$J79,2,FALSE)</f>
        <v>Modern Psikoloji Tarihi</v>
      </c>
      <c r="P78" s="5" t="str">
        <f>HLOOKUP(P$1,program!$E78:$J79,2,FALSE)</f>
        <v>Modern Psikoloji Tarihi</v>
      </c>
      <c r="Q78" s="5" t="str">
        <f>HLOOKUP(Q$1,program!$E78:$J79,2,FALSE)</f>
        <v>Modern Psikoloji Tarihi</v>
      </c>
      <c r="R78" s="5" t="str">
        <f>HLOOKUP(R$1,program!$E78:$J79,2,FALSE)</f>
        <v>Modern Psikoloji Tarihi</v>
      </c>
      <c r="S78" s="5" t="str">
        <f>HLOOKUP(S$1,program!$E78:$J79,2,FALSE)</f>
        <v>Modern Psikoloji Tarihi</v>
      </c>
      <c r="T78" s="5" t="str">
        <f>HLOOKUP(T$1,program!$E78:$J79,2,FALSE)</f>
        <v>Modern Psikoloji Tarihi</v>
      </c>
      <c r="U78" s="5" t="str">
        <f>HLOOKUP(U$1,program!$E78:$J79,2,FALSE)</f>
        <v>Modern Psikoloji Tarihi</v>
      </c>
      <c r="V78" s="5" t="str">
        <f>HLOOKUP(V$1,program!$E78:$J79,2,FALSE)</f>
        <v>Modern Psikoloji Tarihi</v>
      </c>
      <c r="W78" s="5" t="str">
        <f>HLOOKUP(W$1,program!$E78:$J79,2,FALSE)</f>
        <v>Modern Psikoloji Tarihi</v>
      </c>
    </row>
    <row r="79" spans="1:23" ht="17" thickBot="1" x14ac:dyDescent="0.25">
      <c r="A79" s="22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2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2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2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2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2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2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2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28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22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2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2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29"/>
      <c r="B94" s="24">
        <v>3</v>
      </c>
      <c r="C94" s="29">
        <v>0.45833333333333331</v>
      </c>
      <c r="D94" s="5" t="str">
        <f>HLOOKUP(D$1,program!$E94:$J95,2,FALSE)</f>
        <v>Bilişsel Psikoloji</v>
      </c>
      <c r="E94" s="5" t="str">
        <f>HLOOKUP(E$1,program!$E94:$J95,2,FALSE)</f>
        <v>Bilişsel Psikoloji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str">
        <f>HLOOKUP(I$1,program!$E94:$J95,2,FALSE)</f>
        <v>Bilişsel Psikoloji</v>
      </c>
      <c r="J94" s="5" t="str">
        <f>HLOOKUP(J$1,program!$E94:$J95,2,FALSE)</f>
        <v>Bilişsel Psikoloji</v>
      </c>
      <c r="K94" s="5" t="str">
        <f>HLOOKUP(K$1,program!$E94:$J95,2,FALSE)</f>
        <v>Bilişsel Psikoloji</v>
      </c>
      <c r="L94" s="5" t="str">
        <f>HLOOKUP(L$1,program!$E94:$J95,2,FALSE)</f>
        <v>Bilişsel Psikoloji</v>
      </c>
      <c r="M94" s="5" t="str">
        <f>HLOOKUP(M$1,program!$E94:$J95,2,FALSE)</f>
        <v>Bilişsel Psikoloji</v>
      </c>
      <c r="N94" s="5" t="str">
        <f>HLOOKUP(N$1,program!$E94:$J95,2,FALSE)</f>
        <v>Bilişsel Psikoloji</v>
      </c>
      <c r="O94" s="5" t="str">
        <f>HLOOKUP(O$1,program!$E94:$J95,2,FALSE)</f>
        <v>Bilişsel Psikoloji</v>
      </c>
      <c r="P94" s="5" t="str">
        <f>HLOOKUP(P$1,program!$E94:$J95,2,FALSE)</f>
        <v>Bilişsel Psikoloji</v>
      </c>
      <c r="Q94" s="5" t="str">
        <f>HLOOKUP(Q$1,program!$E94:$J95,2,FALSE)</f>
        <v>Bilişsel Psikoloji</v>
      </c>
      <c r="R94" s="5" t="str">
        <f>HLOOKUP(R$1,program!$E94:$J95,2,FALSE)</f>
        <v>Bilişsel Psikoloji</v>
      </c>
      <c r="S94" s="5" t="str">
        <f>HLOOKUP(S$1,program!$E94:$J95,2,FALSE)</f>
        <v>Bilişsel Psikoloji</v>
      </c>
      <c r="T94" s="5" t="str">
        <f>HLOOKUP(T$1,program!$E94:$J95,2,FALSE)</f>
        <v>Bilişsel Psikoloji</v>
      </c>
      <c r="U94" s="5" t="str">
        <f>HLOOKUP(U$1,program!$E94:$J95,2,FALSE)</f>
        <v>Bilişsel Psikoloji</v>
      </c>
      <c r="V94" s="5" t="str">
        <f>HLOOKUP(V$1,program!$E94:$J95,2,FALSE)</f>
        <v>Bilişsel Psikoloji</v>
      </c>
      <c r="W94" s="5" t="str">
        <f>HLOOKUP(W$1,program!$E94:$J95,2,FALSE)</f>
        <v>Bilişsel Psikoloji</v>
      </c>
    </row>
    <row r="95" spans="1:23" ht="17" thickBot="1" x14ac:dyDescent="0.25">
      <c r="A95" s="22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2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7" thickBot="1" x14ac:dyDescent="0.25">
      <c r="A97" s="22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29"/>
      <c r="B100" s="24">
        <v>6</v>
      </c>
      <c r="C100" s="30">
        <v>0.625</v>
      </c>
      <c r="D100" s="5" t="str">
        <f>HLOOKUP(D$1,program!$E100:$J101,2,FALSE)</f>
        <v>Özel Eğitim</v>
      </c>
      <c r="E100" s="5" t="str">
        <f>HLOOKUP(E$1,program!$E100:$J101,2,FALSE)</f>
        <v>Özel Eğitim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Özel Eğitim</v>
      </c>
      <c r="K100" s="5" t="str">
        <f>HLOOKUP(K$1,program!$E100:$J101,2,FALSE)</f>
        <v>Özel Eğitim</v>
      </c>
      <c r="L100" s="5" t="str">
        <f>HLOOKUP(L$1,program!$E100:$J101,2,FALSE)</f>
        <v>Özel Eğitim</v>
      </c>
      <c r="M100" s="5" t="str">
        <f>HLOOKUP(M$1,program!$E100:$J101,2,FALSE)</f>
        <v>Özel Eğitim</v>
      </c>
      <c r="N100" s="5" t="str">
        <f>HLOOKUP(N$1,program!$E100:$J101,2,FALSE)</f>
        <v>Özel Eğitim</v>
      </c>
      <c r="O100" s="5" t="str">
        <f>HLOOKUP(O$1,program!$E100:$J101,2,FALSE)</f>
        <v>Özel Eğitim</v>
      </c>
      <c r="P100" s="5" t="str">
        <f>HLOOKUP(P$1,program!$E100:$J101,2,FALSE)</f>
        <v>Özel Eğitim</v>
      </c>
      <c r="Q100" s="5" t="str">
        <f>HLOOKUP(Q$1,program!$E100:$J101,2,FALSE)</f>
        <v>Özel Eğitim</v>
      </c>
      <c r="R100" s="5" t="str">
        <f>HLOOKUP(R$1,program!$E100:$J101,2,FALSE)</f>
        <v>Özel Eğitim</v>
      </c>
      <c r="S100" s="5" t="str">
        <f>HLOOKUP(S$1,program!$E100:$J101,2,FALSE)</f>
        <v>Özel Eğitim</v>
      </c>
      <c r="T100" s="5" t="str">
        <f>HLOOKUP(T$1,program!$E100:$J101,2,FALSE)</f>
        <v>Özel Eğitim</v>
      </c>
      <c r="U100" s="5" t="str">
        <f>HLOOKUP(U$1,program!$E100:$J101,2,FALSE)</f>
        <v>Özel Eğitim</v>
      </c>
      <c r="V100" s="5" t="str">
        <f>HLOOKUP(V$1,program!$E100:$J101,2,FALSE)</f>
        <v>Özel Eğitim</v>
      </c>
      <c r="W100" s="5" t="str">
        <f>HLOOKUP(W$1,program!$E100:$J101,2,FALSE)</f>
        <v>Özel Eğitim</v>
      </c>
    </row>
    <row r="101" spans="1:23" ht="17" thickBot="1" x14ac:dyDescent="0.25">
      <c r="A101" s="22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2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2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2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22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2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2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Araştırma Yöntemleri I</v>
      </c>
      <c r="K108" s="5" t="str">
        <f>HLOOKUP(K$1,program!$E108:$J109,2,FALSE)</f>
        <v>Araştırma Yöntemleri I</v>
      </c>
      <c r="L108" s="5" t="str">
        <f>HLOOKUP(L$1,program!$E108:$J109,2,FALSE)</f>
        <v>Araştırma Yöntemleri I</v>
      </c>
      <c r="M108" s="5" t="str">
        <f>HLOOKUP(M$1,program!$E108:$J109,2,FALSE)</f>
        <v>Araştırma Yöntemleri I</v>
      </c>
      <c r="N108" s="5" t="str">
        <f>HLOOKUP(N$1,program!$E108:$J109,2,FALSE)</f>
        <v>Araştırma Yöntemleri I</v>
      </c>
      <c r="O108" s="5" t="str">
        <f>HLOOKUP(O$1,program!$E108:$J109,2,FALSE)</f>
        <v>Araştırma Yöntemleri I</v>
      </c>
      <c r="P108" s="5" t="str">
        <f>HLOOKUP(P$1,program!$E108:$J109,2,FALSE)</f>
        <v>Araştırma Yöntemleri I</v>
      </c>
      <c r="Q108" s="5" t="str">
        <f>HLOOKUP(Q$1,program!$E108:$J109,2,FALSE)</f>
        <v>Araştırma Yöntemleri I</v>
      </c>
      <c r="R108" s="5" t="str">
        <f>HLOOKUP(R$1,program!$E108:$J109,2,FALSE)</f>
        <v>Araştırma Yöntemleri I</v>
      </c>
      <c r="S108" s="5" t="str">
        <f>HLOOKUP(S$1,program!$E108:$J109,2,FALSE)</f>
        <v>Araştırma Yöntemleri I</v>
      </c>
      <c r="T108" s="5" t="str">
        <f>HLOOKUP(T$1,program!$E108:$J109,2,FALSE)</f>
        <v>Araştırma Yöntemleri I</v>
      </c>
      <c r="U108" s="5" t="str">
        <f>HLOOKUP(U$1,program!$E108:$J109,2,FALSE)</f>
        <v>Araştırma Yöntemleri I</v>
      </c>
      <c r="V108" s="5" t="str">
        <f>HLOOKUP(V$1,program!$E108:$J109,2,FALSE)</f>
        <v>Araştırma Yöntemleri I</v>
      </c>
      <c r="W108" s="5" t="str">
        <f>HLOOKUP(W$1,program!$E108:$J109,2,FALSE)</f>
        <v>Araştırma Yöntemleri I</v>
      </c>
    </row>
    <row r="109" spans="1:23" ht="15.75" customHeight="1" thickBot="1" x14ac:dyDescent="0.25">
      <c r="A109" s="22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2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28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Psikolojide Okur Yazarlık</v>
      </c>
      <c r="K112" s="5" t="str">
        <f>HLOOKUP(K$1,program!$E112:$J113,2,FALSE)</f>
        <v>Psikolojide Okur Yazarlık</v>
      </c>
      <c r="L112" s="5" t="str">
        <f>HLOOKUP(L$1,program!$E112:$J113,2,FALSE)</f>
        <v>Psikolojide Okur Yazarlık</v>
      </c>
      <c r="M112" s="5" t="str">
        <f>HLOOKUP(M$1,program!$E112:$J113,2,FALSE)</f>
        <v>Psikolojide Okur Yazarlık</v>
      </c>
      <c r="N112" s="5" t="str">
        <f>HLOOKUP(N$1,program!$E112:$J113,2,FALSE)</f>
        <v>Psikolojide Okur Yazarlık</v>
      </c>
      <c r="O112" s="5" t="str">
        <f>HLOOKUP(O$1,program!$E112:$J113,2,FALSE)</f>
        <v>Psikolojide Okur Yazarlık</v>
      </c>
      <c r="P112" s="5" t="str">
        <f>HLOOKUP(P$1,program!$E112:$J113,2,FALSE)</f>
        <v>Psikolojide Okur Yazarlık</v>
      </c>
      <c r="Q112" s="5" t="str">
        <f>HLOOKUP(Q$1,program!$E112:$J113,2,FALSE)</f>
        <v>Psikolojide Okur Yazarlık</v>
      </c>
      <c r="R112" s="5" t="str">
        <f>HLOOKUP(R$1,program!$E112:$J113,2,FALSE)</f>
        <v>Psikolojide Okur Yazarlık</v>
      </c>
      <c r="S112" s="5" t="str">
        <f>HLOOKUP(S$1,program!$E112:$J113,2,FALSE)</f>
        <v>Psikolojide Okur Yazarlık</v>
      </c>
      <c r="T112" s="5" t="str">
        <f>HLOOKUP(T$1,program!$E112:$J113,2,FALSE)</f>
        <v>Psikolojide Okur Yazarlık</v>
      </c>
      <c r="U112" s="5" t="str">
        <f>HLOOKUP(U$1,program!$E112:$J113,2,FALSE)</f>
        <v>Psikolojide Okur Yazarlık</v>
      </c>
      <c r="V112" s="5" t="str">
        <f>HLOOKUP(V$1,program!$E112:$J113,2,FALSE)</f>
        <v>Psikolojide Okur Yazarlık</v>
      </c>
      <c r="W112" s="5" t="str">
        <f>HLOOKUP(W$1,program!$E112:$J113,2,FALSE)</f>
        <v>Psikolojide Okur Yazarlık</v>
      </c>
    </row>
    <row r="113" spans="1:23" ht="17" thickBot="1" x14ac:dyDescent="0.25">
      <c r="A113" s="22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2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2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2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Klinik Görüşme ve Uygulama</v>
      </c>
      <c r="K116" s="5" t="str">
        <f>HLOOKUP(K$1,program!$E116:$J117,2,FALSE)</f>
        <v>Klinik Görüşme ve Uygulama</v>
      </c>
      <c r="L116" s="5" t="str">
        <f>HLOOKUP(L$1,program!$E116:$J117,2,FALSE)</f>
        <v>Klinik Görüşme ve Uygulama</v>
      </c>
      <c r="M116" s="5" t="str">
        <f>HLOOKUP(M$1,program!$E116:$J117,2,FALSE)</f>
        <v>Klinik Görüşme ve Uygulama</v>
      </c>
      <c r="N116" s="5" t="str">
        <f>HLOOKUP(N$1,program!$E116:$J117,2,FALSE)</f>
        <v>Klinik Görüşme ve Uygulama</v>
      </c>
      <c r="O116" s="5" t="str">
        <f>HLOOKUP(O$1,program!$E116:$J117,2,FALSE)</f>
        <v>Klinik Görüşme ve Uygulama</v>
      </c>
      <c r="P116" s="5" t="str">
        <f>HLOOKUP(P$1,program!$E116:$J117,2,FALSE)</f>
        <v>Klinik Görüşme ve Uygulama</v>
      </c>
      <c r="Q116" s="5" t="str">
        <f>HLOOKUP(Q$1,program!$E116:$J117,2,FALSE)</f>
        <v>Klinik Görüşme ve Uygulama</v>
      </c>
      <c r="R116" s="5" t="str">
        <f>HLOOKUP(R$1,program!$E116:$J117,2,FALSE)</f>
        <v>Klinik Görüşme ve Uygulama</v>
      </c>
      <c r="S116" s="5" t="str">
        <f>HLOOKUP(S$1,program!$E116:$J117,2,FALSE)</f>
        <v>Klinik Görüşme ve Uygulama</v>
      </c>
      <c r="T116" s="5" t="str">
        <f>HLOOKUP(T$1,program!$E116:$J117,2,FALSE)</f>
        <v>Klinik Görüşme ve Uygulama</v>
      </c>
      <c r="U116" s="5" t="str">
        <f>HLOOKUP(U$1,program!$E116:$J117,2,FALSE)</f>
        <v>Klinik Görüşme ve Uygulama</v>
      </c>
      <c r="V116" s="5" t="str">
        <f>HLOOKUP(V$1,program!$E116:$J117,2,FALSE)</f>
        <v>Klinik Görüşme ve Uygulama</v>
      </c>
      <c r="W116" s="5" t="str">
        <f>HLOOKUP(W$1,program!$E116:$J117,2,FALSE)</f>
        <v>Klinik Görüşme ve Uygulama</v>
      </c>
    </row>
    <row r="117" spans="1:23" ht="17" thickBot="1" x14ac:dyDescent="0.25">
      <c r="A117" s="22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2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Oyun Terapisi</v>
      </c>
      <c r="K118" s="5" t="str">
        <f>HLOOKUP(K$1,program!$E118:$J119,2,FALSE)</f>
        <v>Oyun Terapisi</v>
      </c>
      <c r="L118" s="5" t="str">
        <f>HLOOKUP(L$1,program!$E118:$J119,2,FALSE)</f>
        <v>Oyun Terapisi</v>
      </c>
      <c r="M118" s="5" t="str">
        <f>HLOOKUP(M$1,program!$E118:$J119,2,FALSE)</f>
        <v>Oyun Terapisi</v>
      </c>
      <c r="N118" s="5" t="str">
        <f>HLOOKUP(N$1,program!$E118:$J119,2,FALSE)</f>
        <v>Oyun Terapisi</v>
      </c>
      <c r="O118" s="5" t="str">
        <f>HLOOKUP(O$1,program!$E118:$J119,2,FALSE)</f>
        <v>Oyun Terapisi</v>
      </c>
      <c r="P118" s="5" t="str">
        <f>HLOOKUP(P$1,program!$E118:$J119,2,FALSE)</f>
        <v>Oyun Terapisi</v>
      </c>
      <c r="Q118" s="5" t="str">
        <f>HLOOKUP(Q$1,program!$E118:$J119,2,FALSE)</f>
        <v>Oyun Terapisi</v>
      </c>
      <c r="R118" s="5" t="str">
        <f>HLOOKUP(R$1,program!$E118:$J119,2,FALSE)</f>
        <v>Oyun Terapisi</v>
      </c>
      <c r="S118" s="5" t="str">
        <f>HLOOKUP(S$1,program!$E118:$J119,2,FALSE)</f>
        <v>Oyun Terapisi</v>
      </c>
      <c r="T118" s="5" t="str">
        <f>HLOOKUP(T$1,program!$E118:$J119,2,FALSE)</f>
        <v>Oyun Terapisi</v>
      </c>
      <c r="U118" s="5" t="str">
        <f>HLOOKUP(U$1,program!$E118:$J119,2,FALSE)</f>
        <v>Oyun Terapisi</v>
      </c>
      <c r="V118" s="5" t="str">
        <f>HLOOKUP(V$1,program!$E118:$J119,2,FALSE)</f>
        <v>Oyun Terapisi</v>
      </c>
      <c r="W118" s="5" t="str">
        <f>HLOOKUP(W$1,program!$E118:$J119,2,FALSE)</f>
        <v>Oyun Terapisi</v>
      </c>
    </row>
    <row r="119" spans="1:23" ht="17" thickBot="1" x14ac:dyDescent="0.25">
      <c r="A119" s="22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2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Alan Uygulamaları I</v>
      </c>
      <c r="K122" s="5" t="str">
        <f>HLOOKUP(K$1,program!$E122:$J123,2,FALSE)</f>
        <v>Alan Uygulamaları I</v>
      </c>
      <c r="L122" s="5" t="str">
        <f>HLOOKUP(L$1,program!$E122:$J123,2,FALSE)</f>
        <v>Alan Uygulamaları I</v>
      </c>
      <c r="M122" s="5" t="str">
        <f>HLOOKUP(M$1,program!$E122:$J123,2,FALSE)</f>
        <v>Alan Uygulamaları I</v>
      </c>
      <c r="N122" s="5" t="str">
        <f>HLOOKUP(N$1,program!$E122:$J123,2,FALSE)</f>
        <v>Alan Uygulamaları I</v>
      </c>
      <c r="O122" s="5" t="str">
        <f>HLOOKUP(O$1,program!$E122:$J123,2,FALSE)</f>
        <v>Alan Uygulamaları I</v>
      </c>
      <c r="P122" s="5" t="str">
        <f>HLOOKUP(P$1,program!$E122:$J123,2,FALSE)</f>
        <v>Alan Uygulamaları I</v>
      </c>
      <c r="Q122" s="5" t="str">
        <f>HLOOKUP(Q$1,program!$E122:$J123,2,FALSE)</f>
        <v>Alan Uygulamaları I</v>
      </c>
      <c r="R122" s="5" t="str">
        <f>HLOOKUP(R$1,program!$E122:$J123,2,FALSE)</f>
        <v>Alan Uygulamaları I</v>
      </c>
      <c r="S122" s="5" t="str">
        <f>HLOOKUP(S$1,program!$E122:$J123,2,FALSE)</f>
        <v>Alan Uygulamaları I</v>
      </c>
      <c r="T122" s="5" t="str">
        <f>HLOOKUP(T$1,program!$E122:$J123,2,FALSE)</f>
        <v>Alan Uygulamaları I</v>
      </c>
      <c r="U122" s="5" t="str">
        <f>HLOOKUP(U$1,program!$E122:$J123,2,FALSE)</f>
        <v>Alan Uygulamaları I</v>
      </c>
      <c r="V122" s="5" t="str">
        <f>HLOOKUP(V$1,program!$E122:$J123,2,FALSE)</f>
        <v>Alan Uygulamaları I</v>
      </c>
      <c r="W122" s="5" t="str">
        <f>HLOOKUP(W$1,program!$E122:$J123,2,FALSE)</f>
        <v>Alan Uygulamaları I</v>
      </c>
    </row>
    <row r="123" spans="1:23" ht="17" thickBot="1" x14ac:dyDescent="0.25">
      <c r="A123" s="22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2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2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2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2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2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2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2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28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2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2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2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2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2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2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2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2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7" thickBot="1" x14ac:dyDescent="0.25">
      <c r="A145" s="22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2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2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2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22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2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2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2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28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2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2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2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29"/>
      <c r="B160" s="24">
        <v>3</v>
      </c>
      <c r="C160" s="29">
        <v>0.45833333333333331</v>
      </c>
      <c r="D160" s="5" t="str">
        <f>HLOOKUP(D$1,program!$E160:$J161,2,FALSE)</f>
        <v>Psikolojiye Giriş I</v>
      </c>
      <c r="E160" s="5" t="str">
        <f>HLOOKUP(E$1,program!$E160:$J161,2,FALSE)</f>
        <v>Psikolojiye Giriş I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str">
        <f>HLOOKUP(I$1,program!$E160:$J161,2,FALSE)</f>
        <v>Psikolojiye Giriş I</v>
      </c>
      <c r="J160" s="5" t="str">
        <f>HLOOKUP(J$1,program!$E160:$J161,2,FALSE)</f>
        <v>Psikolojiye Giriş I</v>
      </c>
      <c r="K160" s="5" t="str">
        <f>HLOOKUP(K$1,program!$E160:$J161,2,FALSE)</f>
        <v>Psikolojiye Giriş I</v>
      </c>
      <c r="L160" s="5" t="str">
        <f>HLOOKUP(L$1,program!$E160:$J161,2,FALSE)</f>
        <v>Psikolojiye Giriş I</v>
      </c>
      <c r="M160" s="5" t="str">
        <f>HLOOKUP(M$1,program!$E160:$J161,2,FALSE)</f>
        <v>Psikolojiye Giriş I</v>
      </c>
      <c r="N160" s="5" t="str">
        <f>HLOOKUP(N$1,program!$E160:$J161,2,FALSE)</f>
        <v>Psikolojiye Giriş I</v>
      </c>
      <c r="O160" s="5" t="str">
        <f>HLOOKUP(O$1,program!$E160:$J161,2,FALSE)</f>
        <v>Psikolojiye Giriş I</v>
      </c>
      <c r="P160" s="5" t="str">
        <f>HLOOKUP(P$1,program!$E160:$J161,2,FALSE)</f>
        <v>Psikolojiye Giriş I</v>
      </c>
      <c r="Q160" s="5" t="str">
        <f>HLOOKUP(Q$1,program!$E160:$J161,2,FALSE)</f>
        <v>Psikolojiye Giriş I</v>
      </c>
      <c r="R160" s="5" t="str">
        <f>HLOOKUP(R$1,program!$E160:$J161,2,FALSE)</f>
        <v>Psikolojiye Giriş I</v>
      </c>
      <c r="S160" s="5" t="str">
        <f>HLOOKUP(S$1,program!$E160:$J161,2,FALSE)</f>
        <v>Psikolojiye Giriş I</v>
      </c>
      <c r="T160" s="5" t="str">
        <f>HLOOKUP(T$1,program!$E160:$J161,2,FALSE)</f>
        <v>Psikolojiye Giriş I</v>
      </c>
      <c r="U160" s="5" t="str">
        <f>HLOOKUP(U$1,program!$E160:$J161,2,FALSE)</f>
        <v>Psikolojiye Giriş I</v>
      </c>
      <c r="V160" s="5" t="str">
        <f>HLOOKUP(V$1,program!$E160:$J161,2,FALSE)</f>
        <v>Psikolojiye Giriş I</v>
      </c>
      <c r="W160" s="5" t="str">
        <f>HLOOKUP(W$1,program!$E160:$J161,2,FALSE)</f>
        <v>Psikolojiye Giriş I</v>
      </c>
    </row>
    <row r="161" spans="1:23" ht="17" thickBot="1" x14ac:dyDescent="0.25">
      <c r="A161" s="22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29"/>
      <c r="B162" s="24">
        <v>4</v>
      </c>
      <c r="C162" s="29">
        <v>0.54166666666666663</v>
      </c>
      <c r="D162" s="5" t="str">
        <f>HLOOKUP(D$1,program!$E162:$J163,2,FALSE)</f>
        <v>İletişim Psikolojisi</v>
      </c>
      <c r="E162" s="5" t="str">
        <f>HLOOKUP(E$1,program!$E162:$J163,2,FALSE)</f>
        <v>İletişim Psikolojisi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str">
        <f>HLOOKUP(I$1,program!$E162:$J163,2,FALSE)</f>
        <v>İletişim Psikolojisi</v>
      </c>
      <c r="J162" s="5" t="str">
        <f>HLOOKUP(J$1,program!$E162:$J163,2,FALSE)</f>
        <v>İletişim Psikolojisi</v>
      </c>
      <c r="K162" s="5" t="str">
        <f>HLOOKUP(K$1,program!$E162:$J163,2,FALSE)</f>
        <v>İletişim Psikolojisi</v>
      </c>
      <c r="L162" s="5" t="str">
        <f>HLOOKUP(L$1,program!$E162:$J163,2,FALSE)</f>
        <v>İletişim Psikolojisi</v>
      </c>
      <c r="M162" s="5" t="str">
        <f>HLOOKUP(M$1,program!$E162:$J163,2,FALSE)</f>
        <v>İletişim Psikolojisi</v>
      </c>
      <c r="N162" s="5" t="str">
        <f>HLOOKUP(N$1,program!$E162:$J163,2,FALSE)</f>
        <v>İletişim Psikolojisi</v>
      </c>
      <c r="O162" s="5" t="str">
        <f>HLOOKUP(O$1,program!$E162:$J163,2,FALSE)</f>
        <v>İletişim Psikolojisi</v>
      </c>
      <c r="P162" s="5" t="str">
        <f>HLOOKUP(P$1,program!$E162:$J163,2,FALSE)</f>
        <v>İletişim Psikolojisi</v>
      </c>
      <c r="Q162" s="5" t="str">
        <f>HLOOKUP(Q$1,program!$E162:$J163,2,FALSE)</f>
        <v>İletişim Psikolojisi</v>
      </c>
      <c r="R162" s="5" t="str">
        <f>HLOOKUP(R$1,program!$E162:$J163,2,FALSE)</f>
        <v>İletişim Psikolojisi</v>
      </c>
      <c r="S162" s="5" t="str">
        <f>HLOOKUP(S$1,program!$E162:$J163,2,FALSE)</f>
        <v>İletişim Psikolojisi</v>
      </c>
      <c r="T162" s="5" t="str">
        <f>HLOOKUP(T$1,program!$E162:$J163,2,FALSE)</f>
        <v>İletişim Psikolojisi</v>
      </c>
      <c r="U162" s="5" t="str">
        <f>HLOOKUP(U$1,program!$E162:$J163,2,FALSE)</f>
        <v>İletişim Psikolojisi</v>
      </c>
      <c r="V162" s="5" t="str">
        <f>HLOOKUP(V$1,program!$E162:$J163,2,FALSE)</f>
        <v>İletişim Psikolojisi</v>
      </c>
      <c r="W162" s="5" t="str">
        <f>HLOOKUP(W$1,program!$E162:$J163,2,FALSE)</f>
        <v>İletişim Psikolojisi</v>
      </c>
    </row>
    <row r="163" spans="1:23" ht="17" thickBot="1" x14ac:dyDescent="0.25">
      <c r="A163" s="22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2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2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2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2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2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2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2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2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2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28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2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2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2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29"/>
      <c r="B182" s="24">
        <v>3</v>
      </c>
      <c r="C182" s="29">
        <v>0.45833333333333331</v>
      </c>
      <c r="D182" s="5" t="str">
        <f>HLOOKUP(D$1,program!$E182:$J183,2,FALSE)</f>
        <v>Sosyal Psi. Seçme Konular I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Sosyal Psi. Seçme Konular I</v>
      </c>
      <c r="K182" s="5" t="str">
        <f>HLOOKUP(K$1,program!$E182:$J183,2,FALSE)</f>
        <v>Sosyal Psi. Seçme Konular I</v>
      </c>
      <c r="L182" s="5" t="str">
        <f>HLOOKUP(L$1,program!$E182:$J183,2,FALSE)</f>
        <v>Sosyal Psi. Seçme Konular I</v>
      </c>
      <c r="M182" s="5" t="str">
        <f>HLOOKUP(M$1,program!$E182:$J183,2,FALSE)</f>
        <v>Sosyal Psi. Seçme Konular I</v>
      </c>
      <c r="N182" s="5" t="str">
        <f>HLOOKUP(N$1,program!$E182:$J183,2,FALSE)</f>
        <v>Sosyal Psi. Seçme Konular I</v>
      </c>
      <c r="O182" s="5" t="str">
        <f>HLOOKUP(O$1,program!$E182:$J183,2,FALSE)</f>
        <v>Sosyal Psi. Seçme Konular I</v>
      </c>
      <c r="P182" s="5" t="str">
        <f>HLOOKUP(P$1,program!$E182:$J183,2,FALSE)</f>
        <v>Sosyal Psi. Seçme Konular I</v>
      </c>
      <c r="Q182" s="5" t="str">
        <f>HLOOKUP(Q$1,program!$E182:$J183,2,FALSE)</f>
        <v>Sosyal Psi. Seçme Konular I</v>
      </c>
      <c r="R182" s="5" t="str">
        <f>HLOOKUP(R$1,program!$E182:$J183,2,FALSE)</f>
        <v>Sosyal Psi. Seçme Konular I</v>
      </c>
      <c r="S182" s="5" t="str">
        <f>HLOOKUP(S$1,program!$E182:$J183,2,FALSE)</f>
        <v>Sosyal Psi. Seçme Konular I</v>
      </c>
      <c r="T182" s="5" t="str">
        <f>HLOOKUP(T$1,program!$E182:$J183,2,FALSE)</f>
        <v>Sosyal Psi. Seçme Konular I</v>
      </c>
      <c r="U182" s="5" t="str">
        <f>HLOOKUP(U$1,program!$E182:$J183,2,FALSE)</f>
        <v>Sosyal Psi. Seçme Konular I</v>
      </c>
      <c r="V182" s="5" t="str">
        <f>HLOOKUP(V$1,program!$E182:$J183,2,FALSE)</f>
        <v>Sosyal Psi. Seçme Konular I</v>
      </c>
      <c r="W182" s="5" t="str">
        <f>HLOOKUP(W$1,program!$E182:$J183,2,FALSE)</f>
        <v>Sosyal Psi. Seçme Konular I</v>
      </c>
    </row>
    <row r="183" spans="1:23" ht="17" thickBot="1" x14ac:dyDescent="0.25">
      <c r="A183" s="22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29"/>
      <c r="B184" s="24">
        <v>4</v>
      </c>
      <c r="C184" s="29">
        <v>0.54166666666666663</v>
      </c>
      <c r="D184" s="5" t="str">
        <f>HLOOKUP(D$1,program!$E184:$J185,2,FALSE)</f>
        <v>Sosyal Bilimler İçin İstatistik II</v>
      </c>
      <c r="E184" s="5" t="str">
        <f>HLOOKUP(E$1,program!$E184:$J185,2,FALSE)</f>
        <v>Sosyal Bilimler İçin İstatistik II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str">
        <f>HLOOKUP(I$1,program!$E184:$J185,2,FALSE)</f>
        <v>Sosyal Bilimler İçin İstatistik II</v>
      </c>
      <c r="J184" s="5" t="str">
        <f>HLOOKUP(J$1,program!$E184:$J185,2,FALSE)</f>
        <v>Sosyal Bilimler İçin İstatistik II</v>
      </c>
      <c r="K184" s="5" t="str">
        <f>HLOOKUP(K$1,program!$E184:$J185,2,FALSE)</f>
        <v>Sosyal Bilimler İçin İstatistik II</v>
      </c>
      <c r="L184" s="5" t="str">
        <f>HLOOKUP(L$1,program!$E184:$J185,2,FALSE)</f>
        <v>Sosyal Bilimler İçin İstatistik II</v>
      </c>
      <c r="M184" s="5" t="str">
        <f>HLOOKUP(M$1,program!$E184:$J185,2,FALSE)</f>
        <v>Sosyal Bilimler İçin İstatistik II</v>
      </c>
      <c r="N184" s="5" t="str">
        <f>HLOOKUP(N$1,program!$E184:$J185,2,FALSE)</f>
        <v>Sosyal Bilimler İçin İstatistik II</v>
      </c>
      <c r="O184" s="5" t="str">
        <f>HLOOKUP(O$1,program!$E184:$J185,2,FALSE)</f>
        <v>Sosyal Bilimler İçin İstatistik II</v>
      </c>
      <c r="P184" s="5" t="str">
        <f>HLOOKUP(P$1,program!$E184:$J185,2,FALSE)</f>
        <v>Sosyal Bilimler İçin İstatistik II</v>
      </c>
      <c r="Q184" s="5" t="str">
        <f>HLOOKUP(Q$1,program!$E184:$J185,2,FALSE)</f>
        <v>Sosyal Bilimler İçin İstatistik II</v>
      </c>
      <c r="R184" s="5" t="str">
        <f>HLOOKUP(R$1,program!$E184:$J185,2,FALSE)</f>
        <v>Sosyal Bilimler İçin İstatistik II</v>
      </c>
      <c r="S184" s="5" t="str">
        <f>HLOOKUP(S$1,program!$E184:$J185,2,FALSE)</f>
        <v>Sosyal Bilimler İçin İstatistik II</v>
      </c>
      <c r="T184" s="5" t="str">
        <f>HLOOKUP(T$1,program!$E184:$J185,2,FALSE)</f>
        <v>Sosyal Bilimler İçin İstatistik II</v>
      </c>
      <c r="U184" s="5" t="str">
        <f>HLOOKUP(U$1,program!$E184:$J185,2,FALSE)</f>
        <v>Sosyal Bilimler İçin İstatistik II</v>
      </c>
      <c r="V184" s="5" t="str">
        <f>HLOOKUP(V$1,program!$E184:$J185,2,FALSE)</f>
        <v>Sosyal Bilimler İçin İstatistik II</v>
      </c>
      <c r="W184" s="5" t="str">
        <f>HLOOKUP(W$1,program!$E184:$J185,2,FALSE)</f>
        <v>Sosyal Bilimler İçin İstatistik II</v>
      </c>
    </row>
    <row r="185" spans="1:23" ht="17" thickBot="1" x14ac:dyDescent="0.25">
      <c r="A185" s="22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29"/>
      <c r="B188" s="24">
        <v>6</v>
      </c>
      <c r="C188" s="30">
        <v>0.625</v>
      </c>
      <c r="D188" s="5" t="str">
        <f>HLOOKUP(D$1,program!$E188:$J189,2,FALSE)</f>
        <v>Politik Psikoloji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Politik Psikoloji</v>
      </c>
      <c r="K188" s="5" t="str">
        <f>HLOOKUP(K$1,program!$E188:$J189,2,FALSE)</f>
        <v>Politik Psikoloji</v>
      </c>
      <c r="L188" s="5" t="str">
        <f>HLOOKUP(L$1,program!$E188:$J189,2,FALSE)</f>
        <v>Politik Psikoloji</v>
      </c>
      <c r="M188" s="5" t="str">
        <f>HLOOKUP(M$1,program!$E188:$J189,2,FALSE)</f>
        <v>Politik Psikoloji</v>
      </c>
      <c r="N188" s="5" t="str">
        <f>HLOOKUP(N$1,program!$E188:$J189,2,FALSE)</f>
        <v>Politik Psikoloji</v>
      </c>
      <c r="O188" s="5" t="str">
        <f>HLOOKUP(O$1,program!$E188:$J189,2,FALSE)</f>
        <v>Politik Psikoloji</v>
      </c>
      <c r="P188" s="5" t="str">
        <f>HLOOKUP(P$1,program!$E188:$J189,2,FALSE)</f>
        <v>Politik Psikoloji</v>
      </c>
      <c r="Q188" s="5" t="str">
        <f>HLOOKUP(Q$1,program!$E188:$J189,2,FALSE)</f>
        <v>Politik Psikoloji</v>
      </c>
      <c r="R188" s="5" t="str">
        <f>HLOOKUP(R$1,program!$E188:$J189,2,FALSE)</f>
        <v>Politik Psikoloji</v>
      </c>
      <c r="S188" s="5" t="str">
        <f>HLOOKUP(S$1,program!$E188:$J189,2,FALSE)</f>
        <v>Politik Psikoloji</v>
      </c>
      <c r="T188" s="5" t="str">
        <f>HLOOKUP(T$1,program!$E188:$J189,2,FALSE)</f>
        <v>Politik Psikoloji</v>
      </c>
      <c r="U188" s="5" t="str">
        <f>HLOOKUP(U$1,program!$E188:$J189,2,FALSE)</f>
        <v>Politik Psikoloji</v>
      </c>
      <c r="V188" s="5" t="str">
        <f>HLOOKUP(V$1,program!$E188:$J189,2,FALSE)</f>
        <v>Politik Psikoloji</v>
      </c>
      <c r="W188" s="5" t="str">
        <f>HLOOKUP(W$1,program!$E188:$J189,2,FALSE)</f>
        <v>Politik Psikoloji</v>
      </c>
    </row>
    <row r="189" spans="1:23" ht="17" thickBot="1" x14ac:dyDescent="0.25">
      <c r="A189" s="22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2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2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2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2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2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2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2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28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2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2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2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2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2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2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2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2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2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2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2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2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2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2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2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2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28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2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2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2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2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2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2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2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2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2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2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2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2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2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2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2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2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28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2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2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2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2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2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2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2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2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2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2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2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2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2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2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2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2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2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2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28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2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2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2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2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2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2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2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2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2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2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2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2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2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2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2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2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2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2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28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2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2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2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2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2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2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2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2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2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2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2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2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2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2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2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2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2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2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6"/>
      <c r="B1" s="227"/>
      <c r="C1" s="22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28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2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2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2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2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Psikoloji Uygulamalarında Etik</v>
      </c>
      <c r="Q6" s="5" t="str">
        <f>HLOOKUP(Q$1,program!$E6:$J7,2,FALSE)</f>
        <v>Psikoloji Uygulamalarında Etik</v>
      </c>
      <c r="R6" s="5" t="str">
        <f>HLOOKUP(R$1,program!$E6:$J7,2,FALSE)</f>
        <v>Psikoloji Uygulamalarında Etik</v>
      </c>
      <c r="S6" s="5" t="str">
        <f>HLOOKUP(S$1,program!$E6:$J7,2,FALSE)</f>
        <v>Psikoloji Uygulamalarında Etik</v>
      </c>
      <c r="T6" s="5" t="str">
        <f>HLOOKUP(T$1,program!$E6:$J7,2,FALSE)</f>
        <v>Psikoloji Uygulamalarında Etik</v>
      </c>
      <c r="U6" s="5" t="str">
        <f>HLOOKUP(U$1,program!$E6:$J7,2,FALSE)</f>
        <v>Psikoloji Uygulamalarında Etik</v>
      </c>
      <c r="V6" s="5" t="str">
        <f>HLOOKUP(V$1,program!$E6:$J7,2,FALSE)</f>
        <v>Psikoloji Uygulamalarında Etik</v>
      </c>
      <c r="W6" s="5" t="str">
        <f>HLOOKUP(W$1,program!$E6:$J7,2,FALSE)</f>
        <v>Psikoloji Uygulamalarında Etik</v>
      </c>
    </row>
    <row r="7" spans="1:23" ht="17" thickBot="1" x14ac:dyDescent="0.25">
      <c r="A7" s="22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2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Sosyolojiye Giriş</v>
      </c>
      <c r="Q8" s="5" t="str">
        <f>HLOOKUP(Q$1,program!$E8:$J9,2,FALSE)</f>
        <v>Sosyolojiye Giriş</v>
      </c>
      <c r="R8" s="5" t="str">
        <f>HLOOKUP(R$1,program!$E8:$J9,2,FALSE)</f>
        <v>Sosyolojiye Giriş</v>
      </c>
      <c r="S8" s="5" t="str">
        <f>HLOOKUP(S$1,program!$E8:$J9,2,FALSE)</f>
        <v>Sosyolojiye Giriş</v>
      </c>
      <c r="T8" s="5" t="str">
        <f>HLOOKUP(T$1,program!$E8:$J9,2,FALSE)</f>
        <v>Sosyolojiye Giriş</v>
      </c>
      <c r="U8" s="5" t="str">
        <f>HLOOKUP(U$1,program!$E8:$J9,2,FALSE)</f>
        <v>Sosyolojiye Giriş</v>
      </c>
      <c r="V8" s="5" t="str">
        <f>HLOOKUP(V$1,program!$E8:$J9,2,FALSE)</f>
        <v>Sosyolojiye Giriş</v>
      </c>
      <c r="W8" s="5" t="str">
        <f>HLOOKUP(W$1,program!$E8:$J9,2,FALSE)</f>
        <v>Sosyolojiye Giriş</v>
      </c>
    </row>
    <row r="9" spans="1:23" ht="17" thickBot="1" x14ac:dyDescent="0.25">
      <c r="A9" s="22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2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2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2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2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2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2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2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2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2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28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2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2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2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2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Psikolojik Testler</v>
      </c>
      <c r="Q28" s="5" t="str">
        <f>HLOOKUP(Q$1,program!$E28:$J29,2,FALSE)</f>
        <v>Psikolojik Testler</v>
      </c>
      <c r="R28" s="5" t="str">
        <f>HLOOKUP(R$1,program!$E28:$J29,2,FALSE)</f>
        <v>Psikolojik Testler</v>
      </c>
      <c r="S28" s="5" t="str">
        <f>HLOOKUP(S$1,program!$E28:$J29,2,FALSE)</f>
        <v>Psikolojik Testler</v>
      </c>
      <c r="T28" s="5" t="str">
        <f>HLOOKUP(T$1,program!$E28:$J29,2,FALSE)</f>
        <v>Psikolojik Testler</v>
      </c>
      <c r="U28" s="5" t="str">
        <f>HLOOKUP(U$1,program!$E28:$J29,2,FALSE)</f>
        <v>Psikolojik Testler</v>
      </c>
      <c r="V28" s="5" t="str">
        <f>HLOOKUP(V$1,program!$E28:$J29,2,FALSE)</f>
        <v>Psikolojik Testler</v>
      </c>
      <c r="W28" s="5" t="str">
        <f>HLOOKUP(W$1,program!$E28:$J29,2,FALSE)</f>
        <v>Psikolojik Testler</v>
      </c>
    </row>
    <row r="29" spans="1:23" ht="17" thickBot="1" x14ac:dyDescent="0.25">
      <c r="A29" s="22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2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Sosyal Psikoloji I</v>
      </c>
      <c r="Q30" s="5" t="str">
        <f>HLOOKUP(Q$1,program!$E30:$J31,2,FALSE)</f>
        <v>Sosyal Psikoloji I</v>
      </c>
      <c r="R30" s="5" t="str">
        <f>HLOOKUP(R$1,program!$E30:$J31,2,FALSE)</f>
        <v>Sosyal Psikoloji I</v>
      </c>
      <c r="S30" s="5" t="str">
        <f>HLOOKUP(S$1,program!$E30:$J31,2,FALSE)</f>
        <v>Sosyal Psikoloji I</v>
      </c>
      <c r="T30" s="5" t="str">
        <f>HLOOKUP(T$1,program!$E30:$J31,2,FALSE)</f>
        <v>Sosyal Psikoloji I</v>
      </c>
      <c r="U30" s="5" t="str">
        <f>HLOOKUP(U$1,program!$E30:$J31,2,FALSE)</f>
        <v>Sosyal Psikoloji I</v>
      </c>
      <c r="V30" s="5" t="str">
        <f>HLOOKUP(V$1,program!$E30:$J31,2,FALSE)</f>
        <v>Sosyal Psikoloji I</v>
      </c>
      <c r="W30" s="5" t="str">
        <f>HLOOKUP(W$1,program!$E30:$J31,2,FALSE)</f>
        <v>Sosyal Psikoloji I</v>
      </c>
    </row>
    <row r="31" spans="1:23" ht="17" thickBot="1" x14ac:dyDescent="0.25">
      <c r="A31" s="22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2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2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2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2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2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2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2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2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2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28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YDİ 113 YABANCI DİL-I (1. Sınıflar)</v>
      </c>
      <c r="Q46" s="5" t="str">
        <f>HLOOKUP(Q$1,program!$E46:$J47,2,FALSE)</f>
        <v>YDİ 113 YABANCI DİL-I (1. Sınıflar)</v>
      </c>
      <c r="R46" s="5" t="str">
        <f>HLOOKUP(R$1,program!$E46:$J47,2,FALSE)</f>
        <v>YDİ 113 YABANCI DİL-I (1. Sınıflar)</v>
      </c>
      <c r="S46" s="5" t="str">
        <f>HLOOKUP(S$1,program!$E46:$J47,2,FALSE)</f>
        <v>YDİ 113 YABANCI DİL-I (1. Sınıflar)</v>
      </c>
      <c r="T46" s="5" t="str">
        <f>HLOOKUP(T$1,program!$E46:$J47,2,FALSE)</f>
        <v>YDİ 113 YABANCI DİL-I (1. Sınıflar)</v>
      </c>
      <c r="U46" s="5" t="str">
        <f>HLOOKUP(U$1,program!$E46:$J47,2,FALSE)</f>
        <v>YDİ 113 YABANCI DİL-I (1. Sınıflar)</v>
      </c>
      <c r="V46" s="5" t="str">
        <f>HLOOKUP(V$1,program!$E46:$J47,2,FALSE)</f>
        <v>YDİ 113 YABANCI DİL-I (1. Sınıflar)</v>
      </c>
      <c r="W46" s="5" t="str">
        <f>HLOOKUP(W$1,program!$E46:$J47,2,FALSE)</f>
        <v>YDİ 113 YABANCI DİL-I (1. Sınıflar)</v>
      </c>
    </row>
    <row r="47" spans="1:23" ht="17" thickBot="1" x14ac:dyDescent="0.25">
      <c r="A47" s="22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2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2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2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YDI213 İleri İngilizce-1(2.Sınıflar)</v>
      </c>
      <c r="Q50" s="5" t="str">
        <f>HLOOKUP(Q$1,program!$E50:$J51,2,FALSE)</f>
        <v>YDI213 İleri İngilizce-1(2.Sınıflar)</v>
      </c>
      <c r="R50" s="5" t="str">
        <f>HLOOKUP(R$1,program!$E50:$J51,2,FALSE)</f>
        <v>YDI213 İleri İngilizce-1(2.Sınıflar)</v>
      </c>
      <c r="S50" s="5" t="str">
        <f>HLOOKUP(S$1,program!$E50:$J51,2,FALSE)</f>
        <v>YDI213 İleri İngilizce-1(2.Sınıflar)</v>
      </c>
      <c r="T50" s="5" t="str">
        <f>HLOOKUP(T$1,program!$E50:$J51,2,FALSE)</f>
        <v>YDI213 İleri İngilizce-1(2.Sınıflar)</v>
      </c>
      <c r="U50" s="5" t="str">
        <f>HLOOKUP(U$1,program!$E50:$J51,2,FALSE)</f>
        <v>YDI213 İleri İngilizce-1(2.Sınıflar)</v>
      </c>
      <c r="V50" s="5" t="str">
        <f>HLOOKUP(V$1,program!$E50:$J51,2,FALSE)</f>
        <v>YDI213 İleri İngilizce-1(2.Sınıflar)</v>
      </c>
      <c r="W50" s="5" t="str">
        <f>HLOOKUP(W$1,program!$E50:$J51,2,FALSE)</f>
        <v>YDI213 İleri İngilizce-1(2.Sınıflar)</v>
      </c>
    </row>
    <row r="51" spans="1:23" ht="17" thickBot="1" x14ac:dyDescent="0.25">
      <c r="A51" s="22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2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Sosyal Seçmeli Dersler (Teknoloji Bağımlılığı)</v>
      </c>
      <c r="Q52" s="5" t="str">
        <f>HLOOKUP(Q$1,program!$E52:$J53,2,FALSE)</f>
        <v>Sosyal Seçmeli Dersler (Teknoloji Bağımlılığı)</v>
      </c>
      <c r="R52" s="5" t="str">
        <f>HLOOKUP(R$1,program!$E52:$J53,2,FALSE)</f>
        <v>Sosyal Seçmeli Dersler (Teknoloji Bağımlılığı)</v>
      </c>
      <c r="S52" s="5" t="str">
        <f>HLOOKUP(S$1,program!$E52:$J53,2,FALSE)</f>
        <v>Sosyal Seçmeli Dersler (Teknoloji Bağımlılığı)</v>
      </c>
      <c r="T52" s="5" t="str">
        <f>HLOOKUP(T$1,program!$E52:$J53,2,FALSE)</f>
        <v>Sosyal Seçmeli Dersler (Teknoloji Bağımlılığı)</v>
      </c>
      <c r="U52" s="5" t="str">
        <f>HLOOKUP(U$1,program!$E52:$J53,2,FALSE)</f>
        <v>Sosyal Seçmeli Dersler (Teknoloji Bağımlılığı)</v>
      </c>
      <c r="V52" s="5" t="str">
        <f>HLOOKUP(V$1,program!$E52:$J53,2,FALSE)</f>
        <v>Sosyal Seçmeli Dersler (Teknoloji Bağımlılığı)</v>
      </c>
      <c r="W52" s="5" t="str">
        <f>HLOOKUP(W$1,program!$E52:$J53,2,FALSE)</f>
        <v>Sosyal Seçmeli Dersler (Teknoloji Bağımlılığı)</v>
      </c>
    </row>
    <row r="53" spans="1:23" ht="17" thickBot="1" x14ac:dyDescent="0.25">
      <c r="A53" s="22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2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Psikopatoloji I</v>
      </c>
      <c r="Q56" s="5" t="str">
        <f>HLOOKUP(Q$1,program!$E56:$J57,2,FALSE)</f>
        <v>Psikopatoloji I</v>
      </c>
      <c r="R56" s="5" t="str">
        <f>HLOOKUP(R$1,program!$E56:$J57,2,FALSE)</f>
        <v>Psikopatoloji I</v>
      </c>
      <c r="S56" s="5" t="str">
        <f>HLOOKUP(S$1,program!$E56:$J57,2,FALSE)</f>
        <v>Psikopatoloji I</v>
      </c>
      <c r="T56" s="5" t="str">
        <f>HLOOKUP(T$1,program!$E56:$J57,2,FALSE)</f>
        <v>Psikopatoloji I</v>
      </c>
      <c r="U56" s="5" t="str">
        <f>HLOOKUP(U$1,program!$E56:$J57,2,FALSE)</f>
        <v>Psikopatoloji I</v>
      </c>
      <c r="V56" s="5" t="str">
        <f>HLOOKUP(V$1,program!$E56:$J57,2,FALSE)</f>
        <v>Psikopatoloji I</v>
      </c>
      <c r="W56" s="5" t="str">
        <f>HLOOKUP(W$1,program!$E56:$J57,2,FALSE)</f>
        <v>Psikopatoloji I</v>
      </c>
    </row>
    <row r="57" spans="1:23" ht="17" thickBot="1" x14ac:dyDescent="0.25">
      <c r="A57" s="22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2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2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2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2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2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2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2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28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2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2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2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2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Klinik Psikolojide Güncel Tartışmalar</v>
      </c>
      <c r="Q72" s="5" t="str">
        <f>HLOOKUP(Q$1,program!$E72:$J73,2,FALSE)</f>
        <v>Klinik Psikolojide Güncel Tartışmalar</v>
      </c>
      <c r="R72" s="5" t="str">
        <f>HLOOKUP(R$1,program!$E72:$J73,2,FALSE)</f>
        <v>Klinik Psikolojide Güncel Tartışmalar</v>
      </c>
      <c r="S72" s="5" t="str">
        <f>HLOOKUP(S$1,program!$E72:$J73,2,FALSE)</f>
        <v>Klinik Psikolojide Güncel Tartışmalar</v>
      </c>
      <c r="T72" s="5" t="str">
        <f>HLOOKUP(T$1,program!$E72:$J73,2,FALSE)</f>
        <v>Klinik Psikolojide Güncel Tartışmalar</v>
      </c>
      <c r="U72" s="5" t="str">
        <f>HLOOKUP(U$1,program!$E72:$J73,2,FALSE)</f>
        <v>Klinik Psikolojide Güncel Tartışmalar</v>
      </c>
      <c r="V72" s="5" t="str">
        <f>HLOOKUP(V$1,program!$E72:$J73,2,FALSE)</f>
        <v>Klinik Psikolojide Güncel Tartışmalar</v>
      </c>
      <c r="W72" s="5" t="str">
        <f>HLOOKUP(W$1,program!$E72:$J73,2,FALSE)</f>
        <v>Klinik Psikolojide Güncel Tartışmalar</v>
      </c>
    </row>
    <row r="73" spans="1:23" ht="17" thickBot="1" x14ac:dyDescent="0.25">
      <c r="A73" s="22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2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Gelişim Psikolojisi I</v>
      </c>
      <c r="Q74" s="5" t="str">
        <f>HLOOKUP(Q$1,program!$E74:$J75,2,FALSE)</f>
        <v>Gelişim Psikolojisi I</v>
      </c>
      <c r="R74" s="5" t="str">
        <f>HLOOKUP(R$1,program!$E74:$J75,2,FALSE)</f>
        <v>Gelişim Psikolojisi I</v>
      </c>
      <c r="S74" s="5" t="str">
        <f>HLOOKUP(S$1,program!$E74:$J75,2,FALSE)</f>
        <v>Gelişim Psikolojisi I</v>
      </c>
      <c r="T74" s="5" t="str">
        <f>HLOOKUP(T$1,program!$E74:$J75,2,FALSE)</f>
        <v>Gelişim Psikolojisi I</v>
      </c>
      <c r="U74" s="5" t="str">
        <f>HLOOKUP(U$1,program!$E74:$J75,2,FALSE)</f>
        <v>Gelişim Psikolojisi I</v>
      </c>
      <c r="V74" s="5" t="str">
        <f>HLOOKUP(V$1,program!$E74:$J75,2,FALSE)</f>
        <v>Gelişim Psikolojisi I</v>
      </c>
      <c r="W74" s="5" t="str">
        <f>HLOOKUP(W$1,program!$E74:$J75,2,FALSE)</f>
        <v>Gelişim Psikolojisi I</v>
      </c>
    </row>
    <row r="75" spans="1:23" ht="17" thickBot="1" x14ac:dyDescent="0.25">
      <c r="A75" s="22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2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Modern Psikoloji Tarihi</v>
      </c>
      <c r="Q78" s="5" t="str">
        <f>HLOOKUP(Q$1,program!$E78:$J79,2,FALSE)</f>
        <v>Modern Psikoloji Tarihi</v>
      </c>
      <c r="R78" s="5" t="str">
        <f>HLOOKUP(R$1,program!$E78:$J79,2,FALSE)</f>
        <v>Modern Psikoloji Tarihi</v>
      </c>
      <c r="S78" s="5" t="str">
        <f>HLOOKUP(S$1,program!$E78:$J79,2,FALSE)</f>
        <v>Modern Psikoloji Tarihi</v>
      </c>
      <c r="T78" s="5" t="str">
        <f>HLOOKUP(T$1,program!$E78:$J79,2,FALSE)</f>
        <v>Modern Psikoloji Tarihi</v>
      </c>
      <c r="U78" s="5" t="str">
        <f>HLOOKUP(U$1,program!$E78:$J79,2,FALSE)</f>
        <v>Modern Psikoloji Tarihi</v>
      </c>
      <c r="V78" s="5" t="str">
        <f>HLOOKUP(V$1,program!$E78:$J79,2,FALSE)</f>
        <v>Modern Psikoloji Tarihi</v>
      </c>
      <c r="W78" s="5" t="str">
        <f>HLOOKUP(W$1,program!$E78:$J79,2,FALSE)</f>
        <v>Modern Psikoloji Tarihi</v>
      </c>
    </row>
    <row r="79" spans="1:23" ht="17" thickBot="1" x14ac:dyDescent="0.25">
      <c r="A79" s="22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2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2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2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2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2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2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2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28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22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2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2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2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Bilişsel Psikoloji</v>
      </c>
      <c r="Q94" s="5" t="str">
        <f>HLOOKUP(Q$1,program!$E94:$J95,2,FALSE)</f>
        <v>Bilişsel Psikoloji</v>
      </c>
      <c r="R94" s="5" t="str">
        <f>HLOOKUP(R$1,program!$E94:$J95,2,FALSE)</f>
        <v>Bilişsel Psikoloji</v>
      </c>
      <c r="S94" s="5" t="str">
        <f>HLOOKUP(S$1,program!$E94:$J95,2,FALSE)</f>
        <v>Bilişsel Psikoloji</v>
      </c>
      <c r="T94" s="5" t="str">
        <f>HLOOKUP(T$1,program!$E94:$J95,2,FALSE)</f>
        <v>Bilişsel Psikoloji</v>
      </c>
      <c r="U94" s="5" t="str">
        <f>HLOOKUP(U$1,program!$E94:$J95,2,FALSE)</f>
        <v>Bilişsel Psikoloji</v>
      </c>
      <c r="V94" s="5" t="str">
        <f>HLOOKUP(V$1,program!$E94:$J95,2,FALSE)</f>
        <v>Bilişsel Psikoloji</v>
      </c>
      <c r="W94" s="5" t="str">
        <f>HLOOKUP(W$1,program!$E94:$J95,2,FALSE)</f>
        <v>Bilişsel Psikoloji</v>
      </c>
    </row>
    <row r="95" spans="1:23" ht="17" thickBot="1" x14ac:dyDescent="0.25">
      <c r="A95" s="22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2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7" thickBot="1" x14ac:dyDescent="0.25">
      <c r="A97" s="22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2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Özel Eğitim</v>
      </c>
      <c r="Q100" s="5" t="str">
        <f>HLOOKUP(Q$1,program!$E100:$J101,2,FALSE)</f>
        <v>Özel Eğitim</v>
      </c>
      <c r="R100" s="5" t="str">
        <f>HLOOKUP(R$1,program!$E100:$J101,2,FALSE)</f>
        <v>Özel Eğitim</v>
      </c>
      <c r="S100" s="5" t="str">
        <f>HLOOKUP(S$1,program!$E100:$J101,2,FALSE)</f>
        <v>Özel Eğitim</v>
      </c>
      <c r="T100" s="5" t="str">
        <f>HLOOKUP(T$1,program!$E100:$J101,2,FALSE)</f>
        <v>Özel Eğitim</v>
      </c>
      <c r="U100" s="5" t="str">
        <f>HLOOKUP(U$1,program!$E100:$J101,2,FALSE)</f>
        <v>Özel Eğitim</v>
      </c>
      <c r="V100" s="5" t="str">
        <f>HLOOKUP(V$1,program!$E100:$J101,2,FALSE)</f>
        <v>Özel Eğitim</v>
      </c>
      <c r="W100" s="5" t="str">
        <f>HLOOKUP(W$1,program!$E100:$J101,2,FALSE)</f>
        <v>Özel Eğitim</v>
      </c>
    </row>
    <row r="101" spans="1:23" ht="17" thickBot="1" x14ac:dyDescent="0.25">
      <c r="A101" s="22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2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2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2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22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2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2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Araştırma Yöntemleri I</v>
      </c>
      <c r="Q108" s="5" t="str">
        <f>HLOOKUP(Q$1,program!$E108:$J109,2,FALSE)</f>
        <v>Araştırma Yöntemleri I</v>
      </c>
      <c r="R108" s="5" t="str">
        <f>HLOOKUP(R$1,program!$E108:$J109,2,FALSE)</f>
        <v>Araştırma Yöntemleri I</v>
      </c>
      <c r="S108" s="5" t="str">
        <f>HLOOKUP(S$1,program!$E108:$J109,2,FALSE)</f>
        <v>Araştırma Yöntemleri I</v>
      </c>
      <c r="T108" s="5" t="str">
        <f>HLOOKUP(T$1,program!$E108:$J109,2,FALSE)</f>
        <v>Araştırma Yöntemleri I</v>
      </c>
      <c r="U108" s="5" t="str">
        <f>HLOOKUP(U$1,program!$E108:$J109,2,FALSE)</f>
        <v>Araştırma Yöntemleri I</v>
      </c>
      <c r="V108" s="5" t="str">
        <f>HLOOKUP(V$1,program!$E108:$J109,2,FALSE)</f>
        <v>Araştırma Yöntemleri I</v>
      </c>
      <c r="W108" s="5" t="str">
        <f>HLOOKUP(W$1,program!$E108:$J109,2,FALSE)</f>
        <v>Araştırma Yöntemleri I</v>
      </c>
    </row>
    <row r="109" spans="1:23" ht="15.75" customHeight="1" thickBot="1" x14ac:dyDescent="0.25">
      <c r="A109" s="22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2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28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Psikolojide Okur Yazarlık</v>
      </c>
      <c r="Q112" s="5" t="str">
        <f>HLOOKUP(Q$1,program!$E112:$J113,2,FALSE)</f>
        <v>Psikolojide Okur Yazarlık</v>
      </c>
      <c r="R112" s="5" t="str">
        <f>HLOOKUP(R$1,program!$E112:$J113,2,FALSE)</f>
        <v>Psikolojide Okur Yazarlık</v>
      </c>
      <c r="S112" s="5" t="str">
        <f>HLOOKUP(S$1,program!$E112:$J113,2,FALSE)</f>
        <v>Psikolojide Okur Yazarlık</v>
      </c>
      <c r="T112" s="5" t="str">
        <f>HLOOKUP(T$1,program!$E112:$J113,2,FALSE)</f>
        <v>Psikolojide Okur Yazarlık</v>
      </c>
      <c r="U112" s="5" t="str">
        <f>HLOOKUP(U$1,program!$E112:$J113,2,FALSE)</f>
        <v>Psikolojide Okur Yazarlık</v>
      </c>
      <c r="V112" s="5" t="str">
        <f>HLOOKUP(V$1,program!$E112:$J113,2,FALSE)</f>
        <v>Psikolojide Okur Yazarlık</v>
      </c>
      <c r="W112" s="5" t="str">
        <f>HLOOKUP(W$1,program!$E112:$J113,2,FALSE)</f>
        <v>Psikolojide Okur Yazarlık</v>
      </c>
    </row>
    <row r="113" spans="1:23" ht="17" thickBot="1" x14ac:dyDescent="0.25">
      <c r="A113" s="22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2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2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2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Klinik Görüşme ve Uygulama</v>
      </c>
      <c r="Q116" s="5" t="str">
        <f>HLOOKUP(Q$1,program!$E116:$J117,2,FALSE)</f>
        <v>Klinik Görüşme ve Uygulama</v>
      </c>
      <c r="R116" s="5" t="str">
        <f>HLOOKUP(R$1,program!$E116:$J117,2,FALSE)</f>
        <v>Klinik Görüşme ve Uygulama</v>
      </c>
      <c r="S116" s="5" t="str">
        <f>HLOOKUP(S$1,program!$E116:$J117,2,FALSE)</f>
        <v>Klinik Görüşme ve Uygulama</v>
      </c>
      <c r="T116" s="5" t="str">
        <f>HLOOKUP(T$1,program!$E116:$J117,2,FALSE)</f>
        <v>Klinik Görüşme ve Uygulama</v>
      </c>
      <c r="U116" s="5" t="str">
        <f>HLOOKUP(U$1,program!$E116:$J117,2,FALSE)</f>
        <v>Klinik Görüşme ve Uygulama</v>
      </c>
      <c r="V116" s="5" t="str">
        <f>HLOOKUP(V$1,program!$E116:$J117,2,FALSE)</f>
        <v>Klinik Görüşme ve Uygulama</v>
      </c>
      <c r="W116" s="5" t="str">
        <f>HLOOKUP(W$1,program!$E116:$J117,2,FALSE)</f>
        <v>Klinik Görüşme ve Uygulama</v>
      </c>
    </row>
    <row r="117" spans="1:23" ht="17" thickBot="1" x14ac:dyDescent="0.25">
      <c r="A117" s="22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2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Oyun Terapisi</v>
      </c>
      <c r="Q118" s="5" t="str">
        <f>HLOOKUP(Q$1,program!$E118:$J119,2,FALSE)</f>
        <v>Oyun Terapisi</v>
      </c>
      <c r="R118" s="5" t="str">
        <f>HLOOKUP(R$1,program!$E118:$J119,2,FALSE)</f>
        <v>Oyun Terapisi</v>
      </c>
      <c r="S118" s="5" t="str">
        <f>HLOOKUP(S$1,program!$E118:$J119,2,FALSE)</f>
        <v>Oyun Terapisi</v>
      </c>
      <c r="T118" s="5" t="str">
        <f>HLOOKUP(T$1,program!$E118:$J119,2,FALSE)</f>
        <v>Oyun Terapisi</v>
      </c>
      <c r="U118" s="5" t="str">
        <f>HLOOKUP(U$1,program!$E118:$J119,2,FALSE)</f>
        <v>Oyun Terapisi</v>
      </c>
      <c r="V118" s="5" t="str">
        <f>HLOOKUP(V$1,program!$E118:$J119,2,FALSE)</f>
        <v>Oyun Terapisi</v>
      </c>
      <c r="W118" s="5" t="str">
        <f>HLOOKUP(W$1,program!$E118:$J119,2,FALSE)</f>
        <v>Oyun Terapisi</v>
      </c>
    </row>
    <row r="119" spans="1:23" ht="17" thickBot="1" x14ac:dyDescent="0.25">
      <c r="A119" s="22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2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Alan Uygulamaları I</v>
      </c>
      <c r="Q122" s="5" t="str">
        <f>HLOOKUP(Q$1,program!$E122:$J123,2,FALSE)</f>
        <v>Alan Uygulamaları I</v>
      </c>
      <c r="R122" s="5" t="str">
        <f>HLOOKUP(R$1,program!$E122:$J123,2,FALSE)</f>
        <v>Alan Uygulamaları I</v>
      </c>
      <c r="S122" s="5" t="str">
        <f>HLOOKUP(S$1,program!$E122:$J123,2,FALSE)</f>
        <v>Alan Uygulamaları I</v>
      </c>
      <c r="T122" s="5" t="str">
        <f>HLOOKUP(T$1,program!$E122:$J123,2,FALSE)</f>
        <v>Alan Uygulamaları I</v>
      </c>
      <c r="U122" s="5" t="str">
        <f>HLOOKUP(U$1,program!$E122:$J123,2,FALSE)</f>
        <v>Alan Uygulamaları I</v>
      </c>
      <c r="V122" s="5" t="str">
        <f>HLOOKUP(V$1,program!$E122:$J123,2,FALSE)</f>
        <v>Alan Uygulamaları I</v>
      </c>
      <c r="W122" s="5" t="str">
        <f>HLOOKUP(W$1,program!$E122:$J123,2,FALSE)</f>
        <v>Alan Uygulamaları I</v>
      </c>
    </row>
    <row r="123" spans="1:23" ht="17" thickBot="1" x14ac:dyDescent="0.25">
      <c r="A123" s="22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2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2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2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2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2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2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2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28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2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2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2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2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2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2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2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2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7" thickBot="1" x14ac:dyDescent="0.25">
      <c r="A145" s="22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2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2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2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22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2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2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2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28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2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2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2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2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Psikolojiye Giriş I</v>
      </c>
      <c r="Q160" s="5" t="str">
        <f>HLOOKUP(Q$1,program!$E160:$J161,2,FALSE)</f>
        <v>Psikolojiye Giriş I</v>
      </c>
      <c r="R160" s="5" t="str">
        <f>HLOOKUP(R$1,program!$E160:$J161,2,FALSE)</f>
        <v>Psikolojiye Giriş I</v>
      </c>
      <c r="S160" s="5" t="str">
        <f>HLOOKUP(S$1,program!$E160:$J161,2,FALSE)</f>
        <v>Psikolojiye Giriş I</v>
      </c>
      <c r="T160" s="5" t="str">
        <f>HLOOKUP(T$1,program!$E160:$J161,2,FALSE)</f>
        <v>Psikolojiye Giriş I</v>
      </c>
      <c r="U160" s="5" t="str">
        <f>HLOOKUP(U$1,program!$E160:$J161,2,FALSE)</f>
        <v>Psikolojiye Giriş I</v>
      </c>
      <c r="V160" s="5" t="str">
        <f>HLOOKUP(V$1,program!$E160:$J161,2,FALSE)</f>
        <v>Psikolojiye Giriş I</v>
      </c>
      <c r="W160" s="5" t="str">
        <f>HLOOKUP(W$1,program!$E160:$J161,2,FALSE)</f>
        <v>Psikolojiye Giriş I</v>
      </c>
    </row>
    <row r="161" spans="1:23" ht="17" thickBot="1" x14ac:dyDescent="0.25">
      <c r="A161" s="22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2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İletişim Psikolojisi</v>
      </c>
      <c r="Q162" s="5" t="str">
        <f>HLOOKUP(Q$1,program!$E162:$J163,2,FALSE)</f>
        <v>İletişim Psikolojisi</v>
      </c>
      <c r="R162" s="5" t="str">
        <f>HLOOKUP(R$1,program!$E162:$J163,2,FALSE)</f>
        <v>İletişim Psikolojisi</v>
      </c>
      <c r="S162" s="5" t="str">
        <f>HLOOKUP(S$1,program!$E162:$J163,2,FALSE)</f>
        <v>İletişim Psikolojisi</v>
      </c>
      <c r="T162" s="5" t="str">
        <f>HLOOKUP(T$1,program!$E162:$J163,2,FALSE)</f>
        <v>İletişim Psikolojisi</v>
      </c>
      <c r="U162" s="5" t="str">
        <f>HLOOKUP(U$1,program!$E162:$J163,2,FALSE)</f>
        <v>İletişim Psikolojisi</v>
      </c>
      <c r="V162" s="5" t="str">
        <f>HLOOKUP(V$1,program!$E162:$J163,2,FALSE)</f>
        <v>İletişim Psikolojisi</v>
      </c>
      <c r="W162" s="5" t="str">
        <f>HLOOKUP(W$1,program!$E162:$J163,2,FALSE)</f>
        <v>İletişim Psikolojisi</v>
      </c>
    </row>
    <row r="163" spans="1:23" ht="17" thickBot="1" x14ac:dyDescent="0.25">
      <c r="A163" s="22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2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2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2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2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2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2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2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2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2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28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2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2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2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2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Sosyal Psi. Seçme Konular I</v>
      </c>
      <c r="Q182" s="5" t="str">
        <f>HLOOKUP(Q$1,program!$E182:$J183,2,FALSE)</f>
        <v>Sosyal Psi. Seçme Konular I</v>
      </c>
      <c r="R182" s="5" t="str">
        <f>HLOOKUP(R$1,program!$E182:$J183,2,FALSE)</f>
        <v>Sosyal Psi. Seçme Konular I</v>
      </c>
      <c r="S182" s="5" t="str">
        <f>HLOOKUP(S$1,program!$E182:$J183,2,FALSE)</f>
        <v>Sosyal Psi. Seçme Konular I</v>
      </c>
      <c r="T182" s="5" t="str">
        <f>HLOOKUP(T$1,program!$E182:$J183,2,FALSE)</f>
        <v>Sosyal Psi. Seçme Konular I</v>
      </c>
      <c r="U182" s="5" t="str">
        <f>HLOOKUP(U$1,program!$E182:$J183,2,FALSE)</f>
        <v>Sosyal Psi. Seçme Konular I</v>
      </c>
      <c r="V182" s="5" t="str">
        <f>HLOOKUP(V$1,program!$E182:$J183,2,FALSE)</f>
        <v>Sosyal Psi. Seçme Konular I</v>
      </c>
      <c r="W182" s="5" t="str">
        <f>HLOOKUP(W$1,program!$E182:$J183,2,FALSE)</f>
        <v>Sosyal Psi. Seçme Konular I</v>
      </c>
    </row>
    <row r="183" spans="1:23" ht="17" thickBot="1" x14ac:dyDescent="0.25">
      <c r="A183" s="22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2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Sosyal Bilimler İçin İstatistik II</v>
      </c>
      <c r="Q184" s="5" t="str">
        <f>HLOOKUP(Q$1,program!$E184:$J185,2,FALSE)</f>
        <v>Sosyal Bilimler İçin İstatistik II</v>
      </c>
      <c r="R184" s="5" t="str">
        <f>HLOOKUP(R$1,program!$E184:$J185,2,FALSE)</f>
        <v>Sosyal Bilimler İçin İstatistik II</v>
      </c>
      <c r="S184" s="5" t="str">
        <f>HLOOKUP(S$1,program!$E184:$J185,2,FALSE)</f>
        <v>Sosyal Bilimler İçin İstatistik II</v>
      </c>
      <c r="T184" s="5" t="str">
        <f>HLOOKUP(T$1,program!$E184:$J185,2,FALSE)</f>
        <v>Sosyal Bilimler İçin İstatistik II</v>
      </c>
      <c r="U184" s="5" t="str">
        <f>HLOOKUP(U$1,program!$E184:$J185,2,FALSE)</f>
        <v>Sosyal Bilimler İçin İstatistik II</v>
      </c>
      <c r="V184" s="5" t="str">
        <f>HLOOKUP(V$1,program!$E184:$J185,2,FALSE)</f>
        <v>Sosyal Bilimler İçin İstatistik II</v>
      </c>
      <c r="W184" s="5" t="str">
        <f>HLOOKUP(W$1,program!$E184:$J185,2,FALSE)</f>
        <v>Sosyal Bilimler İçin İstatistik II</v>
      </c>
    </row>
    <row r="185" spans="1:23" ht="17" thickBot="1" x14ac:dyDescent="0.25">
      <c r="A185" s="22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2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Politik Psikoloji</v>
      </c>
      <c r="Q188" s="5" t="str">
        <f>HLOOKUP(Q$1,program!$E188:$J189,2,FALSE)</f>
        <v>Politik Psikoloji</v>
      </c>
      <c r="R188" s="5" t="str">
        <f>HLOOKUP(R$1,program!$E188:$J189,2,FALSE)</f>
        <v>Politik Psikoloji</v>
      </c>
      <c r="S188" s="5" t="str">
        <f>HLOOKUP(S$1,program!$E188:$J189,2,FALSE)</f>
        <v>Politik Psikoloji</v>
      </c>
      <c r="T188" s="5" t="str">
        <f>HLOOKUP(T$1,program!$E188:$J189,2,FALSE)</f>
        <v>Politik Psikoloji</v>
      </c>
      <c r="U188" s="5" t="str">
        <f>HLOOKUP(U$1,program!$E188:$J189,2,FALSE)</f>
        <v>Politik Psikoloji</v>
      </c>
      <c r="V188" s="5" t="str">
        <f>HLOOKUP(V$1,program!$E188:$J189,2,FALSE)</f>
        <v>Politik Psikoloji</v>
      </c>
      <c r="W188" s="5" t="str">
        <f>HLOOKUP(W$1,program!$E188:$J189,2,FALSE)</f>
        <v>Politik Psikoloji</v>
      </c>
    </row>
    <row r="189" spans="1:23" ht="17" thickBot="1" x14ac:dyDescent="0.25">
      <c r="A189" s="22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2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2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2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2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2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2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2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28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2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2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2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2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2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2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2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2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2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2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2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2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2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2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2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2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28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2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2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2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2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2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2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2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2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2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2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2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2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2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2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2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2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28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2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2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2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2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2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2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2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2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2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2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2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2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2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2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2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2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2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2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28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2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2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2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2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2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2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2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2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2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2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2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2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2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2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2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2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2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2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28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2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2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2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2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2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2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2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2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2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2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2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2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2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2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2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2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2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2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6"/>
      <c r="B1" s="227"/>
      <c r="C1" s="22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28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2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2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2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2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Psikoloji Uygulamalarında Etik</v>
      </c>
      <c r="Q6" s="5" t="str">
        <f>HLOOKUP(Q$1,program!$E6:$J7,2,FALSE)</f>
        <v>Psikoloji Uygulamalarında Etik</v>
      </c>
      <c r="R6" s="5" t="str">
        <f>HLOOKUP(R$1,program!$E6:$J7,2,FALSE)</f>
        <v>Psikoloji Uygulamalarında Etik</v>
      </c>
      <c r="S6" s="5" t="str">
        <f>HLOOKUP(S$1,program!$E6:$J7,2,FALSE)</f>
        <v>Psikoloji Uygulamalarında Etik</v>
      </c>
      <c r="T6" s="5" t="str">
        <f>HLOOKUP(T$1,program!$E6:$J7,2,FALSE)</f>
        <v>Psikoloji Uygulamalarında Etik</v>
      </c>
      <c r="U6" s="5" t="str">
        <f>HLOOKUP(U$1,program!$E6:$J7,2,FALSE)</f>
        <v>Psikoloji Uygulamalarında Etik</v>
      </c>
      <c r="V6" s="5" t="str">
        <f>HLOOKUP(V$1,program!$E6:$J7,2,FALSE)</f>
        <v>Psikoloji Uygulamalarında Etik</v>
      </c>
      <c r="W6" s="5" t="str">
        <f>HLOOKUP(W$1,program!$E6:$J7,2,FALSE)</f>
        <v>Psikoloji Uygulamalarında Etik</v>
      </c>
    </row>
    <row r="7" spans="1:23" ht="17" thickBot="1" x14ac:dyDescent="0.25">
      <c r="A7" s="22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2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Sosyolojiye Giriş</v>
      </c>
      <c r="Q8" s="5" t="str">
        <f>HLOOKUP(Q$1,program!$E8:$J9,2,FALSE)</f>
        <v>Sosyolojiye Giriş</v>
      </c>
      <c r="R8" s="5" t="str">
        <f>HLOOKUP(R$1,program!$E8:$J9,2,FALSE)</f>
        <v>Sosyolojiye Giriş</v>
      </c>
      <c r="S8" s="5" t="str">
        <f>HLOOKUP(S$1,program!$E8:$J9,2,FALSE)</f>
        <v>Sosyolojiye Giriş</v>
      </c>
      <c r="T8" s="5" t="str">
        <f>HLOOKUP(T$1,program!$E8:$J9,2,FALSE)</f>
        <v>Sosyolojiye Giriş</v>
      </c>
      <c r="U8" s="5" t="str">
        <f>HLOOKUP(U$1,program!$E8:$J9,2,FALSE)</f>
        <v>Sosyolojiye Giriş</v>
      </c>
      <c r="V8" s="5" t="str">
        <f>HLOOKUP(V$1,program!$E8:$J9,2,FALSE)</f>
        <v>Sosyolojiye Giriş</v>
      </c>
      <c r="W8" s="5" t="str">
        <f>HLOOKUP(W$1,program!$E8:$J9,2,FALSE)</f>
        <v>Sosyolojiye Giriş</v>
      </c>
    </row>
    <row r="9" spans="1:23" ht="17" thickBot="1" x14ac:dyDescent="0.25">
      <c r="A9" s="22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2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2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2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2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2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2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2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2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2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28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2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2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2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2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Psikolojik Testler</v>
      </c>
      <c r="Q28" s="5" t="str">
        <f>HLOOKUP(Q$1,program!$E28:$J29,2,FALSE)</f>
        <v>Psikolojik Testler</v>
      </c>
      <c r="R28" s="5" t="str">
        <f>HLOOKUP(R$1,program!$E28:$J29,2,FALSE)</f>
        <v>Psikolojik Testler</v>
      </c>
      <c r="S28" s="5" t="str">
        <f>HLOOKUP(S$1,program!$E28:$J29,2,FALSE)</f>
        <v>Psikolojik Testler</v>
      </c>
      <c r="T28" s="5" t="str">
        <f>HLOOKUP(T$1,program!$E28:$J29,2,FALSE)</f>
        <v>Psikolojik Testler</v>
      </c>
      <c r="U28" s="5" t="str">
        <f>HLOOKUP(U$1,program!$E28:$J29,2,FALSE)</f>
        <v>Psikolojik Testler</v>
      </c>
      <c r="V28" s="5" t="str">
        <f>HLOOKUP(V$1,program!$E28:$J29,2,FALSE)</f>
        <v>Psikolojik Testler</v>
      </c>
      <c r="W28" s="5" t="str">
        <f>HLOOKUP(W$1,program!$E28:$J29,2,FALSE)</f>
        <v>Psikolojik Testler</v>
      </c>
    </row>
    <row r="29" spans="1:23" ht="17" thickBot="1" x14ac:dyDescent="0.25">
      <c r="A29" s="22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2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Sosyal Psikoloji I</v>
      </c>
      <c r="Q30" s="5" t="str">
        <f>HLOOKUP(Q$1,program!$E30:$J31,2,FALSE)</f>
        <v>Sosyal Psikoloji I</v>
      </c>
      <c r="R30" s="5" t="str">
        <f>HLOOKUP(R$1,program!$E30:$J31,2,FALSE)</f>
        <v>Sosyal Psikoloji I</v>
      </c>
      <c r="S30" s="5" t="str">
        <f>HLOOKUP(S$1,program!$E30:$J31,2,FALSE)</f>
        <v>Sosyal Psikoloji I</v>
      </c>
      <c r="T30" s="5" t="str">
        <f>HLOOKUP(T$1,program!$E30:$J31,2,FALSE)</f>
        <v>Sosyal Psikoloji I</v>
      </c>
      <c r="U30" s="5" t="str">
        <f>HLOOKUP(U$1,program!$E30:$J31,2,FALSE)</f>
        <v>Sosyal Psikoloji I</v>
      </c>
      <c r="V30" s="5" t="str">
        <f>HLOOKUP(V$1,program!$E30:$J31,2,FALSE)</f>
        <v>Sosyal Psikoloji I</v>
      </c>
      <c r="W30" s="5" t="str">
        <f>HLOOKUP(W$1,program!$E30:$J31,2,FALSE)</f>
        <v>Sosyal Psikoloji I</v>
      </c>
    </row>
    <row r="31" spans="1:23" ht="17" thickBot="1" x14ac:dyDescent="0.25">
      <c r="A31" s="22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2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2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2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2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2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2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2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2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2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28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YDİ 113 YABANCI DİL-I (1. Sınıflar)</v>
      </c>
      <c r="Q46" s="5" t="str">
        <f>HLOOKUP(Q$1,program!$E46:$J47,2,FALSE)</f>
        <v>YDİ 113 YABANCI DİL-I (1. Sınıflar)</v>
      </c>
      <c r="R46" s="5" t="str">
        <f>HLOOKUP(R$1,program!$E46:$J47,2,FALSE)</f>
        <v>YDİ 113 YABANCI DİL-I (1. Sınıflar)</v>
      </c>
      <c r="S46" s="5" t="str">
        <f>HLOOKUP(S$1,program!$E46:$J47,2,FALSE)</f>
        <v>YDİ 113 YABANCI DİL-I (1. Sınıflar)</v>
      </c>
      <c r="T46" s="5" t="str">
        <f>HLOOKUP(T$1,program!$E46:$J47,2,FALSE)</f>
        <v>YDİ 113 YABANCI DİL-I (1. Sınıflar)</v>
      </c>
      <c r="U46" s="5" t="str">
        <f>HLOOKUP(U$1,program!$E46:$J47,2,FALSE)</f>
        <v>YDİ 113 YABANCI DİL-I (1. Sınıflar)</v>
      </c>
      <c r="V46" s="5" t="str">
        <f>HLOOKUP(V$1,program!$E46:$J47,2,FALSE)</f>
        <v>YDİ 113 YABANCI DİL-I (1. Sınıflar)</v>
      </c>
      <c r="W46" s="5" t="str">
        <f>HLOOKUP(W$1,program!$E46:$J47,2,FALSE)</f>
        <v>YDİ 113 YABANCI DİL-I (1. Sınıflar)</v>
      </c>
    </row>
    <row r="47" spans="1:23" ht="17" thickBot="1" x14ac:dyDescent="0.25">
      <c r="A47" s="22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2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2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2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YDI213 İleri İngilizce-1(2.Sınıflar)</v>
      </c>
      <c r="Q50" s="5" t="str">
        <f>HLOOKUP(Q$1,program!$E50:$J51,2,FALSE)</f>
        <v>YDI213 İleri İngilizce-1(2.Sınıflar)</v>
      </c>
      <c r="R50" s="5" t="str">
        <f>HLOOKUP(R$1,program!$E50:$J51,2,FALSE)</f>
        <v>YDI213 İleri İngilizce-1(2.Sınıflar)</v>
      </c>
      <c r="S50" s="5" t="str">
        <f>HLOOKUP(S$1,program!$E50:$J51,2,FALSE)</f>
        <v>YDI213 İleri İngilizce-1(2.Sınıflar)</v>
      </c>
      <c r="T50" s="5" t="str">
        <f>HLOOKUP(T$1,program!$E50:$J51,2,FALSE)</f>
        <v>YDI213 İleri İngilizce-1(2.Sınıflar)</v>
      </c>
      <c r="U50" s="5" t="str">
        <f>HLOOKUP(U$1,program!$E50:$J51,2,FALSE)</f>
        <v>YDI213 İleri İngilizce-1(2.Sınıflar)</v>
      </c>
      <c r="V50" s="5" t="str">
        <f>HLOOKUP(V$1,program!$E50:$J51,2,FALSE)</f>
        <v>YDI213 İleri İngilizce-1(2.Sınıflar)</v>
      </c>
      <c r="W50" s="5" t="str">
        <f>HLOOKUP(W$1,program!$E50:$J51,2,FALSE)</f>
        <v>YDI213 İleri İngilizce-1(2.Sınıflar)</v>
      </c>
    </row>
    <row r="51" spans="1:23" ht="17" thickBot="1" x14ac:dyDescent="0.25">
      <c r="A51" s="22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2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Sosyal Seçmeli Dersler (Teknoloji Bağımlılığı)</v>
      </c>
      <c r="Q52" s="5" t="str">
        <f>HLOOKUP(Q$1,program!$E52:$J53,2,FALSE)</f>
        <v>Sosyal Seçmeli Dersler (Teknoloji Bağımlılığı)</v>
      </c>
      <c r="R52" s="5" t="str">
        <f>HLOOKUP(R$1,program!$E52:$J53,2,FALSE)</f>
        <v>Sosyal Seçmeli Dersler (Teknoloji Bağımlılığı)</v>
      </c>
      <c r="S52" s="5" t="str">
        <f>HLOOKUP(S$1,program!$E52:$J53,2,FALSE)</f>
        <v>Sosyal Seçmeli Dersler (Teknoloji Bağımlılığı)</v>
      </c>
      <c r="T52" s="5" t="str">
        <f>HLOOKUP(T$1,program!$E52:$J53,2,FALSE)</f>
        <v>Sosyal Seçmeli Dersler (Teknoloji Bağımlılığı)</v>
      </c>
      <c r="U52" s="5" t="str">
        <f>HLOOKUP(U$1,program!$E52:$J53,2,FALSE)</f>
        <v>Sosyal Seçmeli Dersler (Teknoloji Bağımlılığı)</v>
      </c>
      <c r="V52" s="5" t="str">
        <f>HLOOKUP(V$1,program!$E52:$J53,2,FALSE)</f>
        <v>Sosyal Seçmeli Dersler (Teknoloji Bağımlılığı)</v>
      </c>
      <c r="W52" s="5" t="str">
        <f>HLOOKUP(W$1,program!$E52:$J53,2,FALSE)</f>
        <v>Sosyal Seçmeli Dersler (Teknoloji Bağımlılığı)</v>
      </c>
    </row>
    <row r="53" spans="1:23" ht="17" thickBot="1" x14ac:dyDescent="0.25">
      <c r="A53" s="22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2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Psikopatoloji I</v>
      </c>
      <c r="Q56" s="5" t="str">
        <f>HLOOKUP(Q$1,program!$E56:$J57,2,FALSE)</f>
        <v>Psikopatoloji I</v>
      </c>
      <c r="R56" s="5" t="str">
        <f>HLOOKUP(R$1,program!$E56:$J57,2,FALSE)</f>
        <v>Psikopatoloji I</v>
      </c>
      <c r="S56" s="5" t="str">
        <f>HLOOKUP(S$1,program!$E56:$J57,2,FALSE)</f>
        <v>Psikopatoloji I</v>
      </c>
      <c r="T56" s="5" t="str">
        <f>HLOOKUP(T$1,program!$E56:$J57,2,FALSE)</f>
        <v>Psikopatoloji I</v>
      </c>
      <c r="U56" s="5" t="str">
        <f>HLOOKUP(U$1,program!$E56:$J57,2,FALSE)</f>
        <v>Psikopatoloji I</v>
      </c>
      <c r="V56" s="5" t="str">
        <f>HLOOKUP(V$1,program!$E56:$J57,2,FALSE)</f>
        <v>Psikopatoloji I</v>
      </c>
      <c r="W56" s="5" t="str">
        <f>HLOOKUP(W$1,program!$E56:$J57,2,FALSE)</f>
        <v>Psikopatoloji I</v>
      </c>
    </row>
    <row r="57" spans="1:23" ht="17" thickBot="1" x14ac:dyDescent="0.25">
      <c r="A57" s="22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2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2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2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2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2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2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2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28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2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2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2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2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Klinik Psikolojide Güncel Tartışmalar</v>
      </c>
      <c r="Q72" s="5" t="str">
        <f>HLOOKUP(Q$1,program!$E72:$J73,2,FALSE)</f>
        <v>Klinik Psikolojide Güncel Tartışmalar</v>
      </c>
      <c r="R72" s="5" t="str">
        <f>HLOOKUP(R$1,program!$E72:$J73,2,FALSE)</f>
        <v>Klinik Psikolojide Güncel Tartışmalar</v>
      </c>
      <c r="S72" s="5" t="str">
        <f>HLOOKUP(S$1,program!$E72:$J73,2,FALSE)</f>
        <v>Klinik Psikolojide Güncel Tartışmalar</v>
      </c>
      <c r="T72" s="5" t="str">
        <f>HLOOKUP(T$1,program!$E72:$J73,2,FALSE)</f>
        <v>Klinik Psikolojide Güncel Tartışmalar</v>
      </c>
      <c r="U72" s="5" t="str">
        <f>HLOOKUP(U$1,program!$E72:$J73,2,FALSE)</f>
        <v>Klinik Psikolojide Güncel Tartışmalar</v>
      </c>
      <c r="V72" s="5" t="str">
        <f>HLOOKUP(V$1,program!$E72:$J73,2,FALSE)</f>
        <v>Klinik Psikolojide Güncel Tartışmalar</v>
      </c>
      <c r="W72" s="5" t="str">
        <f>HLOOKUP(W$1,program!$E72:$J73,2,FALSE)</f>
        <v>Klinik Psikolojide Güncel Tartışmalar</v>
      </c>
    </row>
    <row r="73" spans="1:23" ht="17" thickBot="1" x14ac:dyDescent="0.25">
      <c r="A73" s="22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2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Gelişim Psikolojisi I</v>
      </c>
      <c r="Q74" s="5" t="str">
        <f>HLOOKUP(Q$1,program!$E74:$J75,2,FALSE)</f>
        <v>Gelişim Psikolojisi I</v>
      </c>
      <c r="R74" s="5" t="str">
        <f>HLOOKUP(R$1,program!$E74:$J75,2,FALSE)</f>
        <v>Gelişim Psikolojisi I</v>
      </c>
      <c r="S74" s="5" t="str">
        <f>HLOOKUP(S$1,program!$E74:$J75,2,FALSE)</f>
        <v>Gelişim Psikolojisi I</v>
      </c>
      <c r="T74" s="5" t="str">
        <f>HLOOKUP(T$1,program!$E74:$J75,2,FALSE)</f>
        <v>Gelişim Psikolojisi I</v>
      </c>
      <c r="U74" s="5" t="str">
        <f>HLOOKUP(U$1,program!$E74:$J75,2,FALSE)</f>
        <v>Gelişim Psikolojisi I</v>
      </c>
      <c r="V74" s="5" t="str">
        <f>HLOOKUP(V$1,program!$E74:$J75,2,FALSE)</f>
        <v>Gelişim Psikolojisi I</v>
      </c>
      <c r="W74" s="5" t="str">
        <f>HLOOKUP(W$1,program!$E74:$J75,2,FALSE)</f>
        <v>Gelişim Psikolojisi I</v>
      </c>
    </row>
    <row r="75" spans="1:23" ht="17" thickBot="1" x14ac:dyDescent="0.25">
      <c r="A75" s="22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2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Modern Psikoloji Tarihi</v>
      </c>
      <c r="Q78" s="5" t="str">
        <f>HLOOKUP(Q$1,program!$E78:$J79,2,FALSE)</f>
        <v>Modern Psikoloji Tarihi</v>
      </c>
      <c r="R78" s="5" t="str">
        <f>HLOOKUP(R$1,program!$E78:$J79,2,FALSE)</f>
        <v>Modern Psikoloji Tarihi</v>
      </c>
      <c r="S78" s="5" t="str">
        <f>HLOOKUP(S$1,program!$E78:$J79,2,FALSE)</f>
        <v>Modern Psikoloji Tarihi</v>
      </c>
      <c r="T78" s="5" t="str">
        <f>HLOOKUP(T$1,program!$E78:$J79,2,FALSE)</f>
        <v>Modern Psikoloji Tarihi</v>
      </c>
      <c r="U78" s="5" t="str">
        <f>HLOOKUP(U$1,program!$E78:$J79,2,FALSE)</f>
        <v>Modern Psikoloji Tarihi</v>
      </c>
      <c r="V78" s="5" t="str">
        <f>HLOOKUP(V$1,program!$E78:$J79,2,FALSE)</f>
        <v>Modern Psikoloji Tarihi</v>
      </c>
      <c r="W78" s="5" t="str">
        <f>HLOOKUP(W$1,program!$E78:$J79,2,FALSE)</f>
        <v>Modern Psikoloji Tarihi</v>
      </c>
    </row>
    <row r="79" spans="1:23" ht="17" thickBot="1" x14ac:dyDescent="0.25">
      <c r="A79" s="22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2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2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2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2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2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2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2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28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22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2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2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2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Bilişsel Psikoloji</v>
      </c>
      <c r="Q94" s="5" t="str">
        <f>HLOOKUP(Q$1,program!$E94:$J95,2,FALSE)</f>
        <v>Bilişsel Psikoloji</v>
      </c>
      <c r="R94" s="5" t="str">
        <f>HLOOKUP(R$1,program!$E94:$J95,2,FALSE)</f>
        <v>Bilişsel Psikoloji</v>
      </c>
      <c r="S94" s="5" t="str">
        <f>HLOOKUP(S$1,program!$E94:$J95,2,FALSE)</f>
        <v>Bilişsel Psikoloji</v>
      </c>
      <c r="T94" s="5" t="str">
        <f>HLOOKUP(T$1,program!$E94:$J95,2,FALSE)</f>
        <v>Bilişsel Psikoloji</v>
      </c>
      <c r="U94" s="5" t="str">
        <f>HLOOKUP(U$1,program!$E94:$J95,2,FALSE)</f>
        <v>Bilişsel Psikoloji</v>
      </c>
      <c r="V94" s="5" t="str">
        <f>HLOOKUP(V$1,program!$E94:$J95,2,FALSE)</f>
        <v>Bilişsel Psikoloji</v>
      </c>
      <c r="W94" s="5" t="str">
        <f>HLOOKUP(W$1,program!$E94:$J95,2,FALSE)</f>
        <v>Bilişsel Psikoloji</v>
      </c>
    </row>
    <row r="95" spans="1:23" ht="17" thickBot="1" x14ac:dyDescent="0.25">
      <c r="A95" s="22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2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7" thickBot="1" x14ac:dyDescent="0.25">
      <c r="A97" s="22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2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Özel Eğitim</v>
      </c>
      <c r="Q100" s="5" t="str">
        <f>HLOOKUP(Q$1,program!$E100:$J101,2,FALSE)</f>
        <v>Özel Eğitim</v>
      </c>
      <c r="R100" s="5" t="str">
        <f>HLOOKUP(R$1,program!$E100:$J101,2,FALSE)</f>
        <v>Özel Eğitim</v>
      </c>
      <c r="S100" s="5" t="str">
        <f>HLOOKUP(S$1,program!$E100:$J101,2,FALSE)</f>
        <v>Özel Eğitim</v>
      </c>
      <c r="T100" s="5" t="str">
        <f>HLOOKUP(T$1,program!$E100:$J101,2,FALSE)</f>
        <v>Özel Eğitim</v>
      </c>
      <c r="U100" s="5" t="str">
        <f>HLOOKUP(U$1,program!$E100:$J101,2,FALSE)</f>
        <v>Özel Eğitim</v>
      </c>
      <c r="V100" s="5" t="str">
        <f>HLOOKUP(V$1,program!$E100:$J101,2,FALSE)</f>
        <v>Özel Eğitim</v>
      </c>
      <c r="W100" s="5" t="str">
        <f>HLOOKUP(W$1,program!$E100:$J101,2,FALSE)</f>
        <v>Özel Eğitim</v>
      </c>
    </row>
    <row r="101" spans="1:23" ht="17" thickBot="1" x14ac:dyDescent="0.25">
      <c r="A101" s="22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2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2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2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22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2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2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Araştırma Yöntemleri I</v>
      </c>
      <c r="Q108" s="5" t="str">
        <f>HLOOKUP(Q$1,program!$E108:$J109,2,FALSE)</f>
        <v>Araştırma Yöntemleri I</v>
      </c>
      <c r="R108" s="5" t="str">
        <f>HLOOKUP(R$1,program!$E108:$J109,2,FALSE)</f>
        <v>Araştırma Yöntemleri I</v>
      </c>
      <c r="S108" s="5" t="str">
        <f>HLOOKUP(S$1,program!$E108:$J109,2,FALSE)</f>
        <v>Araştırma Yöntemleri I</v>
      </c>
      <c r="T108" s="5" t="str">
        <f>HLOOKUP(T$1,program!$E108:$J109,2,FALSE)</f>
        <v>Araştırma Yöntemleri I</v>
      </c>
      <c r="U108" s="5" t="str">
        <f>HLOOKUP(U$1,program!$E108:$J109,2,FALSE)</f>
        <v>Araştırma Yöntemleri I</v>
      </c>
      <c r="V108" s="5" t="str">
        <f>HLOOKUP(V$1,program!$E108:$J109,2,FALSE)</f>
        <v>Araştırma Yöntemleri I</v>
      </c>
      <c r="W108" s="5" t="str">
        <f>HLOOKUP(W$1,program!$E108:$J109,2,FALSE)</f>
        <v>Araştırma Yöntemleri I</v>
      </c>
    </row>
    <row r="109" spans="1:23" ht="15.75" customHeight="1" thickBot="1" x14ac:dyDescent="0.25">
      <c r="A109" s="22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2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28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Psikolojide Okur Yazarlık</v>
      </c>
      <c r="Q112" s="5" t="str">
        <f>HLOOKUP(Q$1,program!$E112:$J113,2,FALSE)</f>
        <v>Psikolojide Okur Yazarlık</v>
      </c>
      <c r="R112" s="5" t="str">
        <f>HLOOKUP(R$1,program!$E112:$J113,2,FALSE)</f>
        <v>Psikolojide Okur Yazarlık</v>
      </c>
      <c r="S112" s="5" t="str">
        <f>HLOOKUP(S$1,program!$E112:$J113,2,FALSE)</f>
        <v>Psikolojide Okur Yazarlık</v>
      </c>
      <c r="T112" s="5" t="str">
        <f>HLOOKUP(T$1,program!$E112:$J113,2,FALSE)</f>
        <v>Psikolojide Okur Yazarlık</v>
      </c>
      <c r="U112" s="5" t="str">
        <f>HLOOKUP(U$1,program!$E112:$J113,2,FALSE)</f>
        <v>Psikolojide Okur Yazarlık</v>
      </c>
      <c r="V112" s="5" t="str">
        <f>HLOOKUP(V$1,program!$E112:$J113,2,FALSE)</f>
        <v>Psikolojide Okur Yazarlık</v>
      </c>
      <c r="W112" s="5" t="str">
        <f>HLOOKUP(W$1,program!$E112:$J113,2,FALSE)</f>
        <v>Psikolojide Okur Yazarlık</v>
      </c>
    </row>
    <row r="113" spans="1:23" ht="17" thickBot="1" x14ac:dyDescent="0.25">
      <c r="A113" s="22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2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2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2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Klinik Görüşme ve Uygulama</v>
      </c>
      <c r="Q116" s="5" t="str">
        <f>HLOOKUP(Q$1,program!$E116:$J117,2,FALSE)</f>
        <v>Klinik Görüşme ve Uygulama</v>
      </c>
      <c r="R116" s="5" t="str">
        <f>HLOOKUP(R$1,program!$E116:$J117,2,FALSE)</f>
        <v>Klinik Görüşme ve Uygulama</v>
      </c>
      <c r="S116" s="5" t="str">
        <f>HLOOKUP(S$1,program!$E116:$J117,2,FALSE)</f>
        <v>Klinik Görüşme ve Uygulama</v>
      </c>
      <c r="T116" s="5" t="str">
        <f>HLOOKUP(T$1,program!$E116:$J117,2,FALSE)</f>
        <v>Klinik Görüşme ve Uygulama</v>
      </c>
      <c r="U116" s="5" t="str">
        <f>HLOOKUP(U$1,program!$E116:$J117,2,FALSE)</f>
        <v>Klinik Görüşme ve Uygulama</v>
      </c>
      <c r="V116" s="5" t="str">
        <f>HLOOKUP(V$1,program!$E116:$J117,2,FALSE)</f>
        <v>Klinik Görüşme ve Uygulama</v>
      </c>
      <c r="W116" s="5" t="str">
        <f>HLOOKUP(W$1,program!$E116:$J117,2,FALSE)</f>
        <v>Klinik Görüşme ve Uygulama</v>
      </c>
    </row>
    <row r="117" spans="1:23" ht="17" thickBot="1" x14ac:dyDescent="0.25">
      <c r="A117" s="22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2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Oyun Terapisi</v>
      </c>
      <c r="Q118" s="5" t="str">
        <f>HLOOKUP(Q$1,program!$E118:$J119,2,FALSE)</f>
        <v>Oyun Terapisi</v>
      </c>
      <c r="R118" s="5" t="str">
        <f>HLOOKUP(R$1,program!$E118:$J119,2,FALSE)</f>
        <v>Oyun Terapisi</v>
      </c>
      <c r="S118" s="5" t="str">
        <f>HLOOKUP(S$1,program!$E118:$J119,2,FALSE)</f>
        <v>Oyun Terapisi</v>
      </c>
      <c r="T118" s="5" t="str">
        <f>HLOOKUP(T$1,program!$E118:$J119,2,FALSE)</f>
        <v>Oyun Terapisi</v>
      </c>
      <c r="U118" s="5" t="str">
        <f>HLOOKUP(U$1,program!$E118:$J119,2,FALSE)</f>
        <v>Oyun Terapisi</v>
      </c>
      <c r="V118" s="5" t="str">
        <f>HLOOKUP(V$1,program!$E118:$J119,2,FALSE)</f>
        <v>Oyun Terapisi</v>
      </c>
      <c r="W118" s="5" t="str">
        <f>HLOOKUP(W$1,program!$E118:$J119,2,FALSE)</f>
        <v>Oyun Terapisi</v>
      </c>
    </row>
    <row r="119" spans="1:23" ht="17" thickBot="1" x14ac:dyDescent="0.25">
      <c r="A119" s="22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2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Alan Uygulamaları I</v>
      </c>
      <c r="Q122" s="5" t="str">
        <f>HLOOKUP(Q$1,program!$E122:$J123,2,FALSE)</f>
        <v>Alan Uygulamaları I</v>
      </c>
      <c r="R122" s="5" t="str">
        <f>HLOOKUP(R$1,program!$E122:$J123,2,FALSE)</f>
        <v>Alan Uygulamaları I</v>
      </c>
      <c r="S122" s="5" t="str">
        <f>HLOOKUP(S$1,program!$E122:$J123,2,FALSE)</f>
        <v>Alan Uygulamaları I</v>
      </c>
      <c r="T122" s="5" t="str">
        <f>HLOOKUP(T$1,program!$E122:$J123,2,FALSE)</f>
        <v>Alan Uygulamaları I</v>
      </c>
      <c r="U122" s="5" t="str">
        <f>HLOOKUP(U$1,program!$E122:$J123,2,FALSE)</f>
        <v>Alan Uygulamaları I</v>
      </c>
      <c r="V122" s="5" t="str">
        <f>HLOOKUP(V$1,program!$E122:$J123,2,FALSE)</f>
        <v>Alan Uygulamaları I</v>
      </c>
      <c r="W122" s="5" t="str">
        <f>HLOOKUP(W$1,program!$E122:$J123,2,FALSE)</f>
        <v>Alan Uygulamaları I</v>
      </c>
    </row>
    <row r="123" spans="1:23" ht="17" thickBot="1" x14ac:dyDescent="0.25">
      <c r="A123" s="22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2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2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2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2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2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2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2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28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2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2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2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2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2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2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2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2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7" thickBot="1" x14ac:dyDescent="0.25">
      <c r="A145" s="22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2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2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2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22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2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2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2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28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2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2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2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2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Psikolojiye Giriş I</v>
      </c>
      <c r="Q160" s="5" t="str">
        <f>HLOOKUP(Q$1,program!$E160:$J161,2,FALSE)</f>
        <v>Psikolojiye Giriş I</v>
      </c>
      <c r="R160" s="5" t="str">
        <f>HLOOKUP(R$1,program!$E160:$J161,2,FALSE)</f>
        <v>Psikolojiye Giriş I</v>
      </c>
      <c r="S160" s="5" t="str">
        <f>HLOOKUP(S$1,program!$E160:$J161,2,FALSE)</f>
        <v>Psikolojiye Giriş I</v>
      </c>
      <c r="T160" s="5" t="str">
        <f>HLOOKUP(T$1,program!$E160:$J161,2,FALSE)</f>
        <v>Psikolojiye Giriş I</v>
      </c>
      <c r="U160" s="5" t="str">
        <f>HLOOKUP(U$1,program!$E160:$J161,2,FALSE)</f>
        <v>Psikolojiye Giriş I</v>
      </c>
      <c r="V160" s="5" t="str">
        <f>HLOOKUP(V$1,program!$E160:$J161,2,FALSE)</f>
        <v>Psikolojiye Giriş I</v>
      </c>
      <c r="W160" s="5" t="str">
        <f>HLOOKUP(W$1,program!$E160:$J161,2,FALSE)</f>
        <v>Psikolojiye Giriş I</v>
      </c>
    </row>
    <row r="161" spans="1:23" ht="17" thickBot="1" x14ac:dyDescent="0.25">
      <c r="A161" s="22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2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İletişim Psikolojisi</v>
      </c>
      <c r="Q162" s="5" t="str">
        <f>HLOOKUP(Q$1,program!$E162:$J163,2,FALSE)</f>
        <v>İletişim Psikolojisi</v>
      </c>
      <c r="R162" s="5" t="str">
        <f>HLOOKUP(R$1,program!$E162:$J163,2,FALSE)</f>
        <v>İletişim Psikolojisi</v>
      </c>
      <c r="S162" s="5" t="str">
        <f>HLOOKUP(S$1,program!$E162:$J163,2,FALSE)</f>
        <v>İletişim Psikolojisi</v>
      </c>
      <c r="T162" s="5" t="str">
        <f>HLOOKUP(T$1,program!$E162:$J163,2,FALSE)</f>
        <v>İletişim Psikolojisi</v>
      </c>
      <c r="U162" s="5" t="str">
        <f>HLOOKUP(U$1,program!$E162:$J163,2,FALSE)</f>
        <v>İletişim Psikolojisi</v>
      </c>
      <c r="V162" s="5" t="str">
        <f>HLOOKUP(V$1,program!$E162:$J163,2,FALSE)</f>
        <v>İletişim Psikolojisi</v>
      </c>
      <c r="W162" s="5" t="str">
        <f>HLOOKUP(W$1,program!$E162:$J163,2,FALSE)</f>
        <v>İletişim Psikolojisi</v>
      </c>
    </row>
    <row r="163" spans="1:23" ht="17" thickBot="1" x14ac:dyDescent="0.25">
      <c r="A163" s="22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2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2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2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2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2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2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2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2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2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28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2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2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2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2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Sosyal Psi. Seçme Konular I</v>
      </c>
      <c r="Q182" s="5" t="str">
        <f>HLOOKUP(Q$1,program!$E182:$J183,2,FALSE)</f>
        <v>Sosyal Psi. Seçme Konular I</v>
      </c>
      <c r="R182" s="5" t="str">
        <f>HLOOKUP(R$1,program!$E182:$J183,2,FALSE)</f>
        <v>Sosyal Psi. Seçme Konular I</v>
      </c>
      <c r="S182" s="5" t="str">
        <f>HLOOKUP(S$1,program!$E182:$J183,2,FALSE)</f>
        <v>Sosyal Psi. Seçme Konular I</v>
      </c>
      <c r="T182" s="5" t="str">
        <f>HLOOKUP(T$1,program!$E182:$J183,2,FALSE)</f>
        <v>Sosyal Psi. Seçme Konular I</v>
      </c>
      <c r="U182" s="5" t="str">
        <f>HLOOKUP(U$1,program!$E182:$J183,2,FALSE)</f>
        <v>Sosyal Psi. Seçme Konular I</v>
      </c>
      <c r="V182" s="5" t="str">
        <f>HLOOKUP(V$1,program!$E182:$J183,2,FALSE)</f>
        <v>Sosyal Psi. Seçme Konular I</v>
      </c>
      <c r="W182" s="5" t="str">
        <f>HLOOKUP(W$1,program!$E182:$J183,2,FALSE)</f>
        <v>Sosyal Psi. Seçme Konular I</v>
      </c>
    </row>
    <row r="183" spans="1:23" ht="17" thickBot="1" x14ac:dyDescent="0.25">
      <c r="A183" s="22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2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Sosyal Bilimler İçin İstatistik II</v>
      </c>
      <c r="Q184" s="5" t="str">
        <f>HLOOKUP(Q$1,program!$E184:$J185,2,FALSE)</f>
        <v>Sosyal Bilimler İçin İstatistik II</v>
      </c>
      <c r="R184" s="5" t="str">
        <f>HLOOKUP(R$1,program!$E184:$J185,2,FALSE)</f>
        <v>Sosyal Bilimler İçin İstatistik II</v>
      </c>
      <c r="S184" s="5" t="str">
        <f>HLOOKUP(S$1,program!$E184:$J185,2,FALSE)</f>
        <v>Sosyal Bilimler İçin İstatistik II</v>
      </c>
      <c r="T184" s="5" t="str">
        <f>HLOOKUP(T$1,program!$E184:$J185,2,FALSE)</f>
        <v>Sosyal Bilimler İçin İstatistik II</v>
      </c>
      <c r="U184" s="5" t="str">
        <f>HLOOKUP(U$1,program!$E184:$J185,2,FALSE)</f>
        <v>Sosyal Bilimler İçin İstatistik II</v>
      </c>
      <c r="V184" s="5" t="str">
        <f>HLOOKUP(V$1,program!$E184:$J185,2,FALSE)</f>
        <v>Sosyal Bilimler İçin İstatistik II</v>
      </c>
      <c r="W184" s="5" t="str">
        <f>HLOOKUP(W$1,program!$E184:$J185,2,FALSE)</f>
        <v>Sosyal Bilimler İçin İstatistik II</v>
      </c>
    </row>
    <row r="185" spans="1:23" ht="17" thickBot="1" x14ac:dyDescent="0.25">
      <c r="A185" s="22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2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Politik Psikoloji</v>
      </c>
      <c r="Q188" s="5" t="str">
        <f>HLOOKUP(Q$1,program!$E188:$J189,2,FALSE)</f>
        <v>Politik Psikoloji</v>
      </c>
      <c r="R188" s="5" t="str">
        <f>HLOOKUP(R$1,program!$E188:$J189,2,FALSE)</f>
        <v>Politik Psikoloji</v>
      </c>
      <c r="S188" s="5" t="str">
        <f>HLOOKUP(S$1,program!$E188:$J189,2,FALSE)</f>
        <v>Politik Psikoloji</v>
      </c>
      <c r="T188" s="5" t="str">
        <f>HLOOKUP(T$1,program!$E188:$J189,2,FALSE)</f>
        <v>Politik Psikoloji</v>
      </c>
      <c r="U188" s="5" t="str">
        <f>HLOOKUP(U$1,program!$E188:$J189,2,FALSE)</f>
        <v>Politik Psikoloji</v>
      </c>
      <c r="V188" s="5" t="str">
        <f>HLOOKUP(V$1,program!$E188:$J189,2,FALSE)</f>
        <v>Politik Psikoloji</v>
      </c>
      <c r="W188" s="5" t="str">
        <f>HLOOKUP(W$1,program!$E188:$J189,2,FALSE)</f>
        <v>Politik Psikoloji</v>
      </c>
    </row>
    <row r="189" spans="1:23" ht="17" thickBot="1" x14ac:dyDescent="0.25">
      <c r="A189" s="22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2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2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2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2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2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2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2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28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2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2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2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2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2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2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2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2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2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2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2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2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2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2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2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2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28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2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2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2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2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2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2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2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2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2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2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2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2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2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2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2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2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28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2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2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2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2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2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2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2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2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2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2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2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2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2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2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2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2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2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2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28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2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2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2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2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2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2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2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2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2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2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2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2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2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2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2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2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2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2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28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2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2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2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2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2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2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2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2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2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2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2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2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2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2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2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2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2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2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26"/>
      <c r="B1" s="227"/>
      <c r="C1" s="22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28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7" thickBot="1" x14ac:dyDescent="0.25">
      <c r="A3" s="229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29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29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29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Psikoloji Uygulamalarında Etik</v>
      </c>
      <c r="M6" s="5" t="str">
        <f>HLOOKUP(M$1,program!$E6:$J7,2,FALSE)</f>
        <v>Psikoloji Uygulamalarında Etik</v>
      </c>
      <c r="N6" s="5" t="str">
        <f>HLOOKUP(N$1,program!$E6:$J7,2,FALSE)</f>
        <v>Psikoloji Uygulamalarında Etik</v>
      </c>
      <c r="O6" s="5" t="str">
        <f>HLOOKUP(O$1,program!$E6:$J7,2,FALSE)</f>
        <v>Psikoloji Uygulamalarında Etik</v>
      </c>
      <c r="P6" s="5" t="str">
        <f>HLOOKUP(P$1,program!$E6:$J7,2,FALSE)</f>
        <v>Psikoloji Uygulamalarında Etik</v>
      </c>
      <c r="Q6" s="5" t="str">
        <f>HLOOKUP(Q$1,program!$E6:$J7,2,FALSE)</f>
        <v>Psikoloji Uygulamalarında Etik</v>
      </c>
      <c r="R6" s="5" t="str">
        <f>HLOOKUP(R$1,program!$E6:$J7,2,FALSE)</f>
        <v>Psikoloji Uygulamalarında Etik</v>
      </c>
      <c r="S6" s="5" t="str">
        <f>HLOOKUP(S$1,program!$E6:$J7,2,FALSE)</f>
        <v>Psikoloji Uygulamalarında Etik</v>
      </c>
      <c r="T6" s="5" t="str">
        <f>HLOOKUP(T$1,program!$E6:$J7,2,FALSE)</f>
        <v>Psikoloji Uygulamalarında Etik</v>
      </c>
      <c r="U6" s="5" t="str">
        <f>HLOOKUP(U$1,program!$E6:$J7,2,FALSE)</f>
        <v>Psikoloji Uygulamalarında Etik</v>
      </c>
      <c r="V6" s="5" t="str">
        <f>HLOOKUP(V$1,program!$E6:$J7,2,FALSE)</f>
        <v>Psikoloji Uygulamalarında Etik</v>
      </c>
      <c r="W6" s="5" t="str">
        <f>HLOOKUP(W$1,program!$E6:$J7,2,FALSE)</f>
        <v>Psikoloji Uygulamalarında Etik</v>
      </c>
    </row>
    <row r="7" spans="1:23" ht="17" thickBot="1" x14ac:dyDescent="0.25">
      <c r="A7" s="229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29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Sosyolojiye Giriş</v>
      </c>
      <c r="M8" s="5" t="str">
        <f>HLOOKUP(M$1,program!$E8:$J9,2,FALSE)</f>
        <v>Sosyolojiye Giriş</v>
      </c>
      <c r="N8" s="5" t="str">
        <f>HLOOKUP(N$1,program!$E8:$J9,2,FALSE)</f>
        <v>Sosyolojiye Giriş</v>
      </c>
      <c r="O8" s="5" t="str">
        <f>HLOOKUP(O$1,program!$E8:$J9,2,FALSE)</f>
        <v>Sosyolojiye Giriş</v>
      </c>
      <c r="P8" s="5" t="str">
        <f>HLOOKUP(P$1,program!$E8:$J9,2,FALSE)</f>
        <v>Sosyolojiye Giriş</v>
      </c>
      <c r="Q8" s="5" t="str">
        <f>HLOOKUP(Q$1,program!$E8:$J9,2,FALSE)</f>
        <v>Sosyolojiye Giriş</v>
      </c>
      <c r="R8" s="5" t="str">
        <f>HLOOKUP(R$1,program!$E8:$J9,2,FALSE)</f>
        <v>Sosyolojiye Giriş</v>
      </c>
      <c r="S8" s="5" t="str">
        <f>HLOOKUP(S$1,program!$E8:$J9,2,FALSE)</f>
        <v>Sosyolojiye Giriş</v>
      </c>
      <c r="T8" s="5" t="str">
        <f>HLOOKUP(T$1,program!$E8:$J9,2,FALSE)</f>
        <v>Sosyolojiye Giriş</v>
      </c>
      <c r="U8" s="5" t="str">
        <f>HLOOKUP(U$1,program!$E8:$J9,2,FALSE)</f>
        <v>Sosyolojiye Giriş</v>
      </c>
      <c r="V8" s="5" t="str">
        <f>HLOOKUP(V$1,program!$E8:$J9,2,FALSE)</f>
        <v>Sosyolojiye Giriş</v>
      </c>
      <c r="W8" s="5" t="str">
        <f>HLOOKUP(W$1,program!$E8:$J9,2,FALSE)</f>
        <v>Sosyolojiye Giriş</v>
      </c>
    </row>
    <row r="9" spans="1:23" ht="17" thickBot="1" x14ac:dyDescent="0.25">
      <c r="A9" s="229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29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29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29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7" thickBot="1" x14ac:dyDescent="0.25">
      <c r="A13" s="229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29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29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29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7" thickBot="1" x14ac:dyDescent="0.25">
      <c r="A17" s="229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29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29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29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29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29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28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7" thickBot="1" x14ac:dyDescent="0.25">
      <c r="A25" s="229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29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29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29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Psikolojik Testler</v>
      </c>
      <c r="M28" s="5" t="str">
        <f>HLOOKUP(M$1,program!$E28:$J29,2,FALSE)</f>
        <v>Psikolojik Testler</v>
      </c>
      <c r="N28" s="5" t="str">
        <f>HLOOKUP(N$1,program!$E28:$J29,2,FALSE)</f>
        <v>Psikolojik Testler</v>
      </c>
      <c r="O28" s="5" t="str">
        <f>HLOOKUP(O$1,program!$E28:$J29,2,FALSE)</f>
        <v>Psikolojik Testler</v>
      </c>
      <c r="P28" s="5" t="str">
        <f>HLOOKUP(P$1,program!$E28:$J29,2,FALSE)</f>
        <v>Psikolojik Testler</v>
      </c>
      <c r="Q28" s="5" t="str">
        <f>HLOOKUP(Q$1,program!$E28:$J29,2,FALSE)</f>
        <v>Psikolojik Testler</v>
      </c>
      <c r="R28" s="5" t="str">
        <f>HLOOKUP(R$1,program!$E28:$J29,2,FALSE)</f>
        <v>Psikolojik Testler</v>
      </c>
      <c r="S28" s="5" t="str">
        <f>HLOOKUP(S$1,program!$E28:$J29,2,FALSE)</f>
        <v>Psikolojik Testler</v>
      </c>
      <c r="T28" s="5" t="str">
        <f>HLOOKUP(T$1,program!$E28:$J29,2,FALSE)</f>
        <v>Psikolojik Testler</v>
      </c>
      <c r="U28" s="5" t="str">
        <f>HLOOKUP(U$1,program!$E28:$J29,2,FALSE)</f>
        <v>Psikolojik Testler</v>
      </c>
      <c r="V28" s="5" t="str">
        <f>HLOOKUP(V$1,program!$E28:$J29,2,FALSE)</f>
        <v>Psikolojik Testler</v>
      </c>
      <c r="W28" s="5" t="str">
        <f>HLOOKUP(W$1,program!$E28:$J29,2,FALSE)</f>
        <v>Psikolojik Testler</v>
      </c>
    </row>
    <row r="29" spans="1:23" ht="17" thickBot="1" x14ac:dyDescent="0.25">
      <c r="A29" s="229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29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Sosyal Psikoloji I</v>
      </c>
      <c r="M30" s="5" t="str">
        <f>HLOOKUP(M$1,program!$E30:$J31,2,FALSE)</f>
        <v>Sosyal Psikoloji I</v>
      </c>
      <c r="N30" s="5" t="str">
        <f>HLOOKUP(N$1,program!$E30:$J31,2,FALSE)</f>
        <v>Sosyal Psikoloji I</v>
      </c>
      <c r="O30" s="5" t="str">
        <f>HLOOKUP(O$1,program!$E30:$J31,2,FALSE)</f>
        <v>Sosyal Psikoloji I</v>
      </c>
      <c r="P30" s="5" t="str">
        <f>HLOOKUP(P$1,program!$E30:$J31,2,FALSE)</f>
        <v>Sosyal Psikoloji I</v>
      </c>
      <c r="Q30" s="5" t="str">
        <f>HLOOKUP(Q$1,program!$E30:$J31,2,FALSE)</f>
        <v>Sosyal Psikoloji I</v>
      </c>
      <c r="R30" s="5" t="str">
        <f>HLOOKUP(R$1,program!$E30:$J31,2,FALSE)</f>
        <v>Sosyal Psikoloji I</v>
      </c>
      <c r="S30" s="5" t="str">
        <f>HLOOKUP(S$1,program!$E30:$J31,2,FALSE)</f>
        <v>Sosyal Psikoloji I</v>
      </c>
      <c r="T30" s="5" t="str">
        <f>HLOOKUP(T$1,program!$E30:$J31,2,FALSE)</f>
        <v>Sosyal Psikoloji I</v>
      </c>
      <c r="U30" s="5" t="str">
        <f>HLOOKUP(U$1,program!$E30:$J31,2,FALSE)</f>
        <v>Sosyal Psikoloji I</v>
      </c>
      <c r="V30" s="5" t="str">
        <f>HLOOKUP(V$1,program!$E30:$J31,2,FALSE)</f>
        <v>Sosyal Psikoloji I</v>
      </c>
      <c r="W30" s="5" t="str">
        <f>HLOOKUP(W$1,program!$E30:$J31,2,FALSE)</f>
        <v>Sosyal Psikoloji I</v>
      </c>
    </row>
    <row r="31" spans="1:23" ht="17" thickBot="1" x14ac:dyDescent="0.25">
      <c r="A31" s="229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29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29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29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7" thickBot="1" x14ac:dyDescent="0.25">
      <c r="A35" s="229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29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29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29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7" thickBot="1" x14ac:dyDescent="0.25">
      <c r="A39" s="229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29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29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29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29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29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28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YDİ 113 YABANCI DİL-I (1. Sınıflar)</v>
      </c>
      <c r="M46" s="5" t="str">
        <f>HLOOKUP(M$1,program!$E46:$J47,2,FALSE)</f>
        <v>YDİ 113 YABANCI DİL-I (1. Sınıflar)</v>
      </c>
      <c r="N46" s="5" t="str">
        <f>HLOOKUP(N$1,program!$E46:$J47,2,FALSE)</f>
        <v>YDİ 113 YABANCI DİL-I (1. Sınıflar)</v>
      </c>
      <c r="O46" s="5" t="str">
        <f>HLOOKUP(O$1,program!$E46:$J47,2,FALSE)</f>
        <v>YDİ 113 YABANCI DİL-I (1. Sınıflar)</v>
      </c>
      <c r="P46" s="5" t="str">
        <f>HLOOKUP(P$1,program!$E46:$J47,2,FALSE)</f>
        <v>YDİ 113 YABANCI DİL-I (1. Sınıflar)</v>
      </c>
      <c r="Q46" s="5" t="str">
        <f>HLOOKUP(Q$1,program!$E46:$J47,2,FALSE)</f>
        <v>YDİ 113 YABANCI DİL-I (1. Sınıflar)</v>
      </c>
      <c r="R46" s="5" t="str">
        <f>HLOOKUP(R$1,program!$E46:$J47,2,FALSE)</f>
        <v>YDİ 113 YABANCI DİL-I (1. Sınıflar)</v>
      </c>
      <c r="S46" s="5" t="str">
        <f>HLOOKUP(S$1,program!$E46:$J47,2,FALSE)</f>
        <v>YDİ 113 YABANCI DİL-I (1. Sınıflar)</v>
      </c>
      <c r="T46" s="5" t="str">
        <f>HLOOKUP(T$1,program!$E46:$J47,2,FALSE)</f>
        <v>YDİ 113 YABANCI DİL-I (1. Sınıflar)</v>
      </c>
      <c r="U46" s="5" t="str">
        <f>HLOOKUP(U$1,program!$E46:$J47,2,FALSE)</f>
        <v>YDİ 113 YABANCI DİL-I (1. Sınıflar)</v>
      </c>
      <c r="V46" s="5" t="str">
        <f>HLOOKUP(V$1,program!$E46:$J47,2,FALSE)</f>
        <v>YDİ 113 YABANCI DİL-I (1. Sınıflar)</v>
      </c>
      <c r="W46" s="5" t="str">
        <f>HLOOKUP(W$1,program!$E46:$J47,2,FALSE)</f>
        <v>YDİ 113 YABANCI DİL-I (1. Sınıflar)</v>
      </c>
    </row>
    <row r="47" spans="1:23" ht="17" thickBot="1" x14ac:dyDescent="0.25">
      <c r="A47" s="229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29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29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29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YDI213 İleri İngilizce-1(2.Sınıflar)</v>
      </c>
      <c r="M50" s="5" t="str">
        <f>HLOOKUP(M$1,program!$E50:$J51,2,FALSE)</f>
        <v>YDI213 İleri İngilizce-1(2.Sınıflar)</v>
      </c>
      <c r="N50" s="5" t="str">
        <f>HLOOKUP(N$1,program!$E50:$J51,2,FALSE)</f>
        <v>YDI213 İleri İngilizce-1(2.Sınıflar)</v>
      </c>
      <c r="O50" s="5" t="str">
        <f>HLOOKUP(O$1,program!$E50:$J51,2,FALSE)</f>
        <v>YDI213 İleri İngilizce-1(2.Sınıflar)</v>
      </c>
      <c r="P50" s="5" t="str">
        <f>HLOOKUP(P$1,program!$E50:$J51,2,FALSE)</f>
        <v>YDI213 İleri İngilizce-1(2.Sınıflar)</v>
      </c>
      <c r="Q50" s="5" t="str">
        <f>HLOOKUP(Q$1,program!$E50:$J51,2,FALSE)</f>
        <v>YDI213 İleri İngilizce-1(2.Sınıflar)</v>
      </c>
      <c r="R50" s="5" t="str">
        <f>HLOOKUP(R$1,program!$E50:$J51,2,FALSE)</f>
        <v>YDI213 İleri İngilizce-1(2.Sınıflar)</v>
      </c>
      <c r="S50" s="5" t="str">
        <f>HLOOKUP(S$1,program!$E50:$J51,2,FALSE)</f>
        <v>YDI213 İleri İngilizce-1(2.Sınıflar)</v>
      </c>
      <c r="T50" s="5" t="str">
        <f>HLOOKUP(T$1,program!$E50:$J51,2,FALSE)</f>
        <v>YDI213 İleri İngilizce-1(2.Sınıflar)</v>
      </c>
      <c r="U50" s="5" t="str">
        <f>HLOOKUP(U$1,program!$E50:$J51,2,FALSE)</f>
        <v>YDI213 İleri İngilizce-1(2.Sınıflar)</v>
      </c>
      <c r="V50" s="5" t="str">
        <f>HLOOKUP(V$1,program!$E50:$J51,2,FALSE)</f>
        <v>YDI213 İleri İngilizce-1(2.Sınıflar)</v>
      </c>
      <c r="W50" s="5" t="str">
        <f>HLOOKUP(W$1,program!$E50:$J51,2,FALSE)</f>
        <v>YDI213 İleri İngilizce-1(2.Sınıflar)</v>
      </c>
    </row>
    <row r="51" spans="1:23" ht="17" thickBot="1" x14ac:dyDescent="0.25">
      <c r="A51" s="229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29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Sosyal Seçmeli Dersler (Teknoloji Bağımlılığı)</v>
      </c>
      <c r="M52" s="5" t="str">
        <f>HLOOKUP(M$1,program!$E52:$J53,2,FALSE)</f>
        <v>Sosyal Seçmeli Dersler (Teknoloji Bağımlılığı)</v>
      </c>
      <c r="N52" s="5" t="str">
        <f>HLOOKUP(N$1,program!$E52:$J53,2,FALSE)</f>
        <v>Sosyal Seçmeli Dersler (Teknoloji Bağımlılığı)</v>
      </c>
      <c r="O52" s="5" t="str">
        <f>HLOOKUP(O$1,program!$E52:$J53,2,FALSE)</f>
        <v>Sosyal Seçmeli Dersler (Teknoloji Bağımlılığı)</v>
      </c>
      <c r="P52" s="5" t="str">
        <f>HLOOKUP(P$1,program!$E52:$J53,2,FALSE)</f>
        <v>Sosyal Seçmeli Dersler (Teknoloji Bağımlılığı)</v>
      </c>
      <c r="Q52" s="5" t="str">
        <f>HLOOKUP(Q$1,program!$E52:$J53,2,FALSE)</f>
        <v>Sosyal Seçmeli Dersler (Teknoloji Bağımlılığı)</v>
      </c>
      <c r="R52" s="5" t="str">
        <f>HLOOKUP(R$1,program!$E52:$J53,2,FALSE)</f>
        <v>Sosyal Seçmeli Dersler (Teknoloji Bağımlılığı)</v>
      </c>
      <c r="S52" s="5" t="str">
        <f>HLOOKUP(S$1,program!$E52:$J53,2,FALSE)</f>
        <v>Sosyal Seçmeli Dersler (Teknoloji Bağımlılığı)</v>
      </c>
      <c r="T52" s="5" t="str">
        <f>HLOOKUP(T$1,program!$E52:$J53,2,FALSE)</f>
        <v>Sosyal Seçmeli Dersler (Teknoloji Bağımlılığı)</v>
      </c>
      <c r="U52" s="5" t="str">
        <f>HLOOKUP(U$1,program!$E52:$J53,2,FALSE)</f>
        <v>Sosyal Seçmeli Dersler (Teknoloji Bağımlılığı)</v>
      </c>
      <c r="V52" s="5" t="str">
        <f>HLOOKUP(V$1,program!$E52:$J53,2,FALSE)</f>
        <v>Sosyal Seçmeli Dersler (Teknoloji Bağımlılığı)</v>
      </c>
      <c r="W52" s="5" t="str">
        <f>HLOOKUP(W$1,program!$E52:$J53,2,FALSE)</f>
        <v>Sosyal Seçmeli Dersler (Teknoloji Bağımlılığı)</v>
      </c>
    </row>
    <row r="53" spans="1:23" ht="17" thickBot="1" x14ac:dyDescent="0.25">
      <c r="A53" s="229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29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29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29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Psikopatoloji I</v>
      </c>
      <c r="M56" s="5" t="str">
        <f>HLOOKUP(M$1,program!$E56:$J57,2,FALSE)</f>
        <v>Psikopatoloji I</v>
      </c>
      <c r="N56" s="5" t="str">
        <f>HLOOKUP(N$1,program!$E56:$J57,2,FALSE)</f>
        <v>Psikopatoloji I</v>
      </c>
      <c r="O56" s="5" t="str">
        <f>HLOOKUP(O$1,program!$E56:$J57,2,FALSE)</f>
        <v>Psikopatoloji I</v>
      </c>
      <c r="P56" s="5" t="str">
        <f>HLOOKUP(P$1,program!$E56:$J57,2,FALSE)</f>
        <v>Psikopatoloji I</v>
      </c>
      <c r="Q56" s="5" t="str">
        <f>HLOOKUP(Q$1,program!$E56:$J57,2,FALSE)</f>
        <v>Psikopatoloji I</v>
      </c>
      <c r="R56" s="5" t="str">
        <f>HLOOKUP(R$1,program!$E56:$J57,2,FALSE)</f>
        <v>Psikopatoloji I</v>
      </c>
      <c r="S56" s="5" t="str">
        <f>HLOOKUP(S$1,program!$E56:$J57,2,FALSE)</f>
        <v>Psikopatoloji I</v>
      </c>
      <c r="T56" s="5" t="str">
        <f>HLOOKUP(T$1,program!$E56:$J57,2,FALSE)</f>
        <v>Psikopatoloji I</v>
      </c>
      <c r="U56" s="5" t="str">
        <f>HLOOKUP(U$1,program!$E56:$J57,2,FALSE)</f>
        <v>Psikopatoloji I</v>
      </c>
      <c r="V56" s="5" t="str">
        <f>HLOOKUP(V$1,program!$E56:$J57,2,FALSE)</f>
        <v>Psikopatoloji I</v>
      </c>
      <c r="W56" s="5" t="str">
        <f>HLOOKUP(W$1,program!$E56:$J57,2,FALSE)</f>
        <v>Psikopatoloji I</v>
      </c>
    </row>
    <row r="57" spans="1:23" ht="17" thickBot="1" x14ac:dyDescent="0.25">
      <c r="A57" s="229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29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29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29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7" thickBot="1" x14ac:dyDescent="0.25">
      <c r="A61" s="229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29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29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29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29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29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28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7" thickBot="1" x14ac:dyDescent="0.25">
      <c r="A69" s="229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29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7" thickBot="1" x14ac:dyDescent="0.25">
      <c r="A71" s="229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29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Klinik Psikolojide Güncel Tartışmalar</v>
      </c>
      <c r="M72" s="5" t="str">
        <f>HLOOKUP(M$1,program!$E72:$J73,2,FALSE)</f>
        <v>Klinik Psikolojide Güncel Tartışmalar</v>
      </c>
      <c r="N72" s="5" t="str">
        <f>HLOOKUP(N$1,program!$E72:$J73,2,FALSE)</f>
        <v>Klinik Psikolojide Güncel Tartışmalar</v>
      </c>
      <c r="O72" s="5" t="str">
        <f>HLOOKUP(O$1,program!$E72:$J73,2,FALSE)</f>
        <v>Klinik Psikolojide Güncel Tartışmalar</v>
      </c>
      <c r="P72" s="5" t="str">
        <f>HLOOKUP(P$1,program!$E72:$J73,2,FALSE)</f>
        <v>Klinik Psikolojide Güncel Tartışmalar</v>
      </c>
      <c r="Q72" s="5" t="str">
        <f>HLOOKUP(Q$1,program!$E72:$J73,2,FALSE)</f>
        <v>Klinik Psikolojide Güncel Tartışmalar</v>
      </c>
      <c r="R72" s="5" t="str">
        <f>HLOOKUP(R$1,program!$E72:$J73,2,FALSE)</f>
        <v>Klinik Psikolojide Güncel Tartışmalar</v>
      </c>
      <c r="S72" s="5" t="str">
        <f>HLOOKUP(S$1,program!$E72:$J73,2,FALSE)</f>
        <v>Klinik Psikolojide Güncel Tartışmalar</v>
      </c>
      <c r="T72" s="5" t="str">
        <f>HLOOKUP(T$1,program!$E72:$J73,2,FALSE)</f>
        <v>Klinik Psikolojide Güncel Tartışmalar</v>
      </c>
      <c r="U72" s="5" t="str">
        <f>HLOOKUP(U$1,program!$E72:$J73,2,FALSE)</f>
        <v>Klinik Psikolojide Güncel Tartışmalar</v>
      </c>
      <c r="V72" s="5" t="str">
        <f>HLOOKUP(V$1,program!$E72:$J73,2,FALSE)</f>
        <v>Klinik Psikolojide Güncel Tartışmalar</v>
      </c>
      <c r="W72" s="5" t="str">
        <f>HLOOKUP(W$1,program!$E72:$J73,2,FALSE)</f>
        <v>Klinik Psikolojide Güncel Tartışmalar</v>
      </c>
    </row>
    <row r="73" spans="1:23" ht="17" thickBot="1" x14ac:dyDescent="0.25">
      <c r="A73" s="229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29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Gelişim Psikolojisi I</v>
      </c>
      <c r="M74" s="5" t="str">
        <f>HLOOKUP(M$1,program!$E74:$J75,2,FALSE)</f>
        <v>Gelişim Psikolojisi I</v>
      </c>
      <c r="N74" s="5" t="str">
        <f>HLOOKUP(N$1,program!$E74:$J75,2,FALSE)</f>
        <v>Gelişim Psikolojisi I</v>
      </c>
      <c r="O74" s="5" t="str">
        <f>HLOOKUP(O$1,program!$E74:$J75,2,FALSE)</f>
        <v>Gelişim Psikolojisi I</v>
      </c>
      <c r="P74" s="5" t="str">
        <f>HLOOKUP(P$1,program!$E74:$J75,2,FALSE)</f>
        <v>Gelişim Psikolojisi I</v>
      </c>
      <c r="Q74" s="5" t="str">
        <f>HLOOKUP(Q$1,program!$E74:$J75,2,FALSE)</f>
        <v>Gelişim Psikolojisi I</v>
      </c>
      <c r="R74" s="5" t="str">
        <f>HLOOKUP(R$1,program!$E74:$J75,2,FALSE)</f>
        <v>Gelişim Psikolojisi I</v>
      </c>
      <c r="S74" s="5" t="str">
        <f>HLOOKUP(S$1,program!$E74:$J75,2,FALSE)</f>
        <v>Gelişim Psikolojisi I</v>
      </c>
      <c r="T74" s="5" t="str">
        <f>HLOOKUP(T$1,program!$E74:$J75,2,FALSE)</f>
        <v>Gelişim Psikolojisi I</v>
      </c>
      <c r="U74" s="5" t="str">
        <f>HLOOKUP(U$1,program!$E74:$J75,2,FALSE)</f>
        <v>Gelişim Psikolojisi I</v>
      </c>
      <c r="V74" s="5" t="str">
        <f>HLOOKUP(V$1,program!$E74:$J75,2,FALSE)</f>
        <v>Gelişim Psikolojisi I</v>
      </c>
      <c r="W74" s="5" t="str">
        <f>HLOOKUP(W$1,program!$E74:$J75,2,FALSE)</f>
        <v>Gelişim Psikolojisi I</v>
      </c>
    </row>
    <row r="75" spans="1:23" ht="17" thickBot="1" x14ac:dyDescent="0.25">
      <c r="A75" s="229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29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29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29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Modern Psikoloji Tarihi</v>
      </c>
      <c r="M78" s="5" t="str">
        <f>HLOOKUP(M$1,program!$E78:$J79,2,FALSE)</f>
        <v>Modern Psikoloji Tarihi</v>
      </c>
      <c r="N78" s="5" t="str">
        <f>HLOOKUP(N$1,program!$E78:$J79,2,FALSE)</f>
        <v>Modern Psikoloji Tarihi</v>
      </c>
      <c r="O78" s="5" t="str">
        <f>HLOOKUP(O$1,program!$E78:$J79,2,FALSE)</f>
        <v>Modern Psikoloji Tarihi</v>
      </c>
      <c r="P78" s="5" t="str">
        <f>HLOOKUP(P$1,program!$E78:$J79,2,FALSE)</f>
        <v>Modern Psikoloji Tarihi</v>
      </c>
      <c r="Q78" s="5" t="str">
        <f>HLOOKUP(Q$1,program!$E78:$J79,2,FALSE)</f>
        <v>Modern Psikoloji Tarihi</v>
      </c>
      <c r="R78" s="5" t="str">
        <f>HLOOKUP(R$1,program!$E78:$J79,2,FALSE)</f>
        <v>Modern Psikoloji Tarihi</v>
      </c>
      <c r="S78" s="5" t="str">
        <f>HLOOKUP(S$1,program!$E78:$J79,2,FALSE)</f>
        <v>Modern Psikoloji Tarihi</v>
      </c>
      <c r="T78" s="5" t="str">
        <f>HLOOKUP(T$1,program!$E78:$J79,2,FALSE)</f>
        <v>Modern Psikoloji Tarihi</v>
      </c>
      <c r="U78" s="5" t="str">
        <f>HLOOKUP(U$1,program!$E78:$J79,2,FALSE)</f>
        <v>Modern Psikoloji Tarihi</v>
      </c>
      <c r="V78" s="5" t="str">
        <f>HLOOKUP(V$1,program!$E78:$J79,2,FALSE)</f>
        <v>Modern Psikoloji Tarihi</v>
      </c>
      <c r="W78" s="5" t="str">
        <f>HLOOKUP(W$1,program!$E78:$J79,2,FALSE)</f>
        <v>Modern Psikoloji Tarihi</v>
      </c>
    </row>
    <row r="79" spans="1:23" ht="17" thickBot="1" x14ac:dyDescent="0.25">
      <c r="A79" s="229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29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29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29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7" thickBot="1" x14ac:dyDescent="0.25">
      <c r="A83" s="229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29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29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29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29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29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28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7" thickBot="1" x14ac:dyDescent="0.25">
      <c r="A91" s="229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29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29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29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Bilişsel Psikoloji</v>
      </c>
      <c r="M94" s="5" t="str">
        <f>HLOOKUP(M$1,program!$E94:$J95,2,FALSE)</f>
        <v>Bilişsel Psikoloji</v>
      </c>
      <c r="N94" s="5" t="str">
        <f>HLOOKUP(N$1,program!$E94:$J95,2,FALSE)</f>
        <v>Bilişsel Psikoloji</v>
      </c>
      <c r="O94" s="5" t="str">
        <f>HLOOKUP(O$1,program!$E94:$J95,2,FALSE)</f>
        <v>Bilişsel Psikoloji</v>
      </c>
      <c r="P94" s="5" t="str">
        <f>HLOOKUP(P$1,program!$E94:$J95,2,FALSE)</f>
        <v>Bilişsel Psikoloji</v>
      </c>
      <c r="Q94" s="5" t="str">
        <f>HLOOKUP(Q$1,program!$E94:$J95,2,FALSE)</f>
        <v>Bilişsel Psikoloji</v>
      </c>
      <c r="R94" s="5" t="str">
        <f>HLOOKUP(R$1,program!$E94:$J95,2,FALSE)</f>
        <v>Bilişsel Psikoloji</v>
      </c>
      <c r="S94" s="5" t="str">
        <f>HLOOKUP(S$1,program!$E94:$J95,2,FALSE)</f>
        <v>Bilişsel Psikoloji</v>
      </c>
      <c r="T94" s="5" t="str">
        <f>HLOOKUP(T$1,program!$E94:$J95,2,FALSE)</f>
        <v>Bilişsel Psikoloji</v>
      </c>
      <c r="U94" s="5" t="str">
        <f>HLOOKUP(U$1,program!$E94:$J95,2,FALSE)</f>
        <v>Bilişsel Psikoloji</v>
      </c>
      <c r="V94" s="5" t="str">
        <f>HLOOKUP(V$1,program!$E94:$J95,2,FALSE)</f>
        <v>Bilişsel Psikoloji</v>
      </c>
      <c r="W94" s="5" t="str">
        <f>HLOOKUP(W$1,program!$E94:$J95,2,FALSE)</f>
        <v>Bilişsel Psikoloji</v>
      </c>
    </row>
    <row r="95" spans="1:23" ht="17" thickBot="1" x14ac:dyDescent="0.25">
      <c r="A95" s="229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29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7" thickBot="1" x14ac:dyDescent="0.25">
      <c r="A97" s="229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29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29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29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Özel Eğitim</v>
      </c>
      <c r="M100" s="5" t="str">
        <f>HLOOKUP(M$1,program!$E100:$J101,2,FALSE)</f>
        <v>Özel Eğitim</v>
      </c>
      <c r="N100" s="5" t="str">
        <f>HLOOKUP(N$1,program!$E100:$J101,2,FALSE)</f>
        <v>Özel Eğitim</v>
      </c>
      <c r="O100" s="5" t="str">
        <f>HLOOKUP(O$1,program!$E100:$J101,2,FALSE)</f>
        <v>Özel Eğitim</v>
      </c>
      <c r="P100" s="5" t="str">
        <f>HLOOKUP(P$1,program!$E100:$J101,2,FALSE)</f>
        <v>Özel Eğitim</v>
      </c>
      <c r="Q100" s="5" t="str">
        <f>HLOOKUP(Q$1,program!$E100:$J101,2,FALSE)</f>
        <v>Özel Eğitim</v>
      </c>
      <c r="R100" s="5" t="str">
        <f>HLOOKUP(R$1,program!$E100:$J101,2,FALSE)</f>
        <v>Özel Eğitim</v>
      </c>
      <c r="S100" s="5" t="str">
        <f>HLOOKUP(S$1,program!$E100:$J101,2,FALSE)</f>
        <v>Özel Eğitim</v>
      </c>
      <c r="T100" s="5" t="str">
        <f>HLOOKUP(T$1,program!$E100:$J101,2,FALSE)</f>
        <v>Özel Eğitim</v>
      </c>
      <c r="U100" s="5" t="str">
        <f>HLOOKUP(U$1,program!$E100:$J101,2,FALSE)</f>
        <v>Özel Eğitim</v>
      </c>
      <c r="V100" s="5" t="str">
        <f>HLOOKUP(V$1,program!$E100:$J101,2,FALSE)</f>
        <v>Özel Eğitim</v>
      </c>
      <c r="W100" s="5" t="str">
        <f>HLOOKUP(W$1,program!$E100:$J101,2,FALSE)</f>
        <v>Özel Eğitim</v>
      </c>
    </row>
    <row r="101" spans="1:23" ht="17" thickBot="1" x14ac:dyDescent="0.25">
      <c r="A101" s="229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29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29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29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7" thickBot="1" x14ac:dyDescent="0.25">
      <c r="A105" s="229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29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29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29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Araştırma Yöntemleri I</v>
      </c>
      <c r="M108" s="5" t="str">
        <f>HLOOKUP(M$1,program!$E108:$J109,2,FALSE)</f>
        <v>Araştırma Yöntemleri I</v>
      </c>
      <c r="N108" s="5" t="str">
        <f>HLOOKUP(N$1,program!$E108:$J109,2,FALSE)</f>
        <v>Araştırma Yöntemleri I</v>
      </c>
      <c r="O108" s="5" t="str">
        <f>HLOOKUP(O$1,program!$E108:$J109,2,FALSE)</f>
        <v>Araştırma Yöntemleri I</v>
      </c>
      <c r="P108" s="5" t="str">
        <f>HLOOKUP(P$1,program!$E108:$J109,2,FALSE)</f>
        <v>Araştırma Yöntemleri I</v>
      </c>
      <c r="Q108" s="5" t="str">
        <f>HLOOKUP(Q$1,program!$E108:$J109,2,FALSE)</f>
        <v>Araştırma Yöntemleri I</v>
      </c>
      <c r="R108" s="5" t="str">
        <f>HLOOKUP(R$1,program!$E108:$J109,2,FALSE)</f>
        <v>Araştırma Yöntemleri I</v>
      </c>
      <c r="S108" s="5" t="str">
        <f>HLOOKUP(S$1,program!$E108:$J109,2,FALSE)</f>
        <v>Araştırma Yöntemleri I</v>
      </c>
      <c r="T108" s="5" t="str">
        <f>HLOOKUP(T$1,program!$E108:$J109,2,FALSE)</f>
        <v>Araştırma Yöntemleri I</v>
      </c>
      <c r="U108" s="5" t="str">
        <f>HLOOKUP(U$1,program!$E108:$J109,2,FALSE)</f>
        <v>Araştırma Yöntemleri I</v>
      </c>
      <c r="V108" s="5" t="str">
        <f>HLOOKUP(V$1,program!$E108:$J109,2,FALSE)</f>
        <v>Araştırma Yöntemleri I</v>
      </c>
      <c r="W108" s="5" t="str">
        <f>HLOOKUP(W$1,program!$E108:$J109,2,FALSE)</f>
        <v>Araştırma Yöntemleri I</v>
      </c>
    </row>
    <row r="109" spans="1:23" ht="15.75" customHeight="1" thickBot="1" x14ac:dyDescent="0.25">
      <c r="A109" s="229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29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28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Psikolojide Okur Yazarlık</v>
      </c>
      <c r="M112" s="5" t="str">
        <f>HLOOKUP(M$1,program!$E112:$J113,2,FALSE)</f>
        <v>Psikolojide Okur Yazarlık</v>
      </c>
      <c r="N112" s="5" t="str">
        <f>HLOOKUP(N$1,program!$E112:$J113,2,FALSE)</f>
        <v>Psikolojide Okur Yazarlık</v>
      </c>
      <c r="O112" s="5" t="str">
        <f>HLOOKUP(O$1,program!$E112:$J113,2,FALSE)</f>
        <v>Psikolojide Okur Yazarlık</v>
      </c>
      <c r="P112" s="5" t="str">
        <f>HLOOKUP(P$1,program!$E112:$J113,2,FALSE)</f>
        <v>Psikolojide Okur Yazarlık</v>
      </c>
      <c r="Q112" s="5" t="str">
        <f>HLOOKUP(Q$1,program!$E112:$J113,2,FALSE)</f>
        <v>Psikolojide Okur Yazarlık</v>
      </c>
      <c r="R112" s="5" t="str">
        <f>HLOOKUP(R$1,program!$E112:$J113,2,FALSE)</f>
        <v>Psikolojide Okur Yazarlık</v>
      </c>
      <c r="S112" s="5" t="str">
        <f>HLOOKUP(S$1,program!$E112:$J113,2,FALSE)</f>
        <v>Psikolojide Okur Yazarlık</v>
      </c>
      <c r="T112" s="5" t="str">
        <f>HLOOKUP(T$1,program!$E112:$J113,2,FALSE)</f>
        <v>Psikolojide Okur Yazarlık</v>
      </c>
      <c r="U112" s="5" t="str">
        <f>HLOOKUP(U$1,program!$E112:$J113,2,FALSE)</f>
        <v>Psikolojide Okur Yazarlık</v>
      </c>
      <c r="V112" s="5" t="str">
        <f>HLOOKUP(V$1,program!$E112:$J113,2,FALSE)</f>
        <v>Psikolojide Okur Yazarlık</v>
      </c>
      <c r="W112" s="5" t="str">
        <f>HLOOKUP(W$1,program!$E112:$J113,2,FALSE)</f>
        <v>Psikolojide Okur Yazarlık</v>
      </c>
    </row>
    <row r="113" spans="1:23" ht="17" thickBot="1" x14ac:dyDescent="0.25">
      <c r="A113" s="229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29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29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29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Klinik Görüşme ve Uygulama</v>
      </c>
      <c r="M116" s="5" t="str">
        <f>HLOOKUP(M$1,program!$E116:$J117,2,FALSE)</f>
        <v>Klinik Görüşme ve Uygulama</v>
      </c>
      <c r="N116" s="5" t="str">
        <f>HLOOKUP(N$1,program!$E116:$J117,2,FALSE)</f>
        <v>Klinik Görüşme ve Uygulama</v>
      </c>
      <c r="O116" s="5" t="str">
        <f>HLOOKUP(O$1,program!$E116:$J117,2,FALSE)</f>
        <v>Klinik Görüşme ve Uygulama</v>
      </c>
      <c r="P116" s="5" t="str">
        <f>HLOOKUP(P$1,program!$E116:$J117,2,FALSE)</f>
        <v>Klinik Görüşme ve Uygulama</v>
      </c>
      <c r="Q116" s="5" t="str">
        <f>HLOOKUP(Q$1,program!$E116:$J117,2,FALSE)</f>
        <v>Klinik Görüşme ve Uygulama</v>
      </c>
      <c r="R116" s="5" t="str">
        <f>HLOOKUP(R$1,program!$E116:$J117,2,FALSE)</f>
        <v>Klinik Görüşme ve Uygulama</v>
      </c>
      <c r="S116" s="5" t="str">
        <f>HLOOKUP(S$1,program!$E116:$J117,2,FALSE)</f>
        <v>Klinik Görüşme ve Uygulama</v>
      </c>
      <c r="T116" s="5" t="str">
        <f>HLOOKUP(T$1,program!$E116:$J117,2,FALSE)</f>
        <v>Klinik Görüşme ve Uygulama</v>
      </c>
      <c r="U116" s="5" t="str">
        <f>HLOOKUP(U$1,program!$E116:$J117,2,FALSE)</f>
        <v>Klinik Görüşme ve Uygulama</v>
      </c>
      <c r="V116" s="5" t="str">
        <f>HLOOKUP(V$1,program!$E116:$J117,2,FALSE)</f>
        <v>Klinik Görüşme ve Uygulama</v>
      </c>
      <c r="W116" s="5" t="str">
        <f>HLOOKUP(W$1,program!$E116:$J117,2,FALSE)</f>
        <v>Klinik Görüşme ve Uygulama</v>
      </c>
    </row>
    <row r="117" spans="1:23" ht="17" thickBot="1" x14ac:dyDescent="0.25">
      <c r="A117" s="229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29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Oyun Terapisi</v>
      </c>
      <c r="M118" s="5" t="str">
        <f>HLOOKUP(M$1,program!$E118:$J119,2,FALSE)</f>
        <v>Oyun Terapisi</v>
      </c>
      <c r="N118" s="5" t="str">
        <f>HLOOKUP(N$1,program!$E118:$J119,2,FALSE)</f>
        <v>Oyun Terapisi</v>
      </c>
      <c r="O118" s="5" t="str">
        <f>HLOOKUP(O$1,program!$E118:$J119,2,FALSE)</f>
        <v>Oyun Terapisi</v>
      </c>
      <c r="P118" s="5" t="str">
        <f>HLOOKUP(P$1,program!$E118:$J119,2,FALSE)</f>
        <v>Oyun Terapisi</v>
      </c>
      <c r="Q118" s="5" t="str">
        <f>HLOOKUP(Q$1,program!$E118:$J119,2,FALSE)</f>
        <v>Oyun Terapisi</v>
      </c>
      <c r="R118" s="5" t="str">
        <f>HLOOKUP(R$1,program!$E118:$J119,2,FALSE)</f>
        <v>Oyun Terapisi</v>
      </c>
      <c r="S118" s="5" t="str">
        <f>HLOOKUP(S$1,program!$E118:$J119,2,FALSE)</f>
        <v>Oyun Terapisi</v>
      </c>
      <c r="T118" s="5" t="str">
        <f>HLOOKUP(T$1,program!$E118:$J119,2,FALSE)</f>
        <v>Oyun Terapisi</v>
      </c>
      <c r="U118" s="5" t="str">
        <f>HLOOKUP(U$1,program!$E118:$J119,2,FALSE)</f>
        <v>Oyun Terapisi</v>
      </c>
      <c r="V118" s="5" t="str">
        <f>HLOOKUP(V$1,program!$E118:$J119,2,FALSE)</f>
        <v>Oyun Terapisi</v>
      </c>
      <c r="W118" s="5" t="str">
        <f>HLOOKUP(W$1,program!$E118:$J119,2,FALSE)</f>
        <v>Oyun Terapisi</v>
      </c>
    </row>
    <row r="119" spans="1:23" ht="17" thickBot="1" x14ac:dyDescent="0.25">
      <c r="A119" s="229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29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29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29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Alan Uygulamaları I</v>
      </c>
      <c r="M122" s="5" t="str">
        <f>HLOOKUP(M$1,program!$E122:$J123,2,FALSE)</f>
        <v>Alan Uygulamaları I</v>
      </c>
      <c r="N122" s="5" t="str">
        <f>HLOOKUP(N$1,program!$E122:$J123,2,FALSE)</f>
        <v>Alan Uygulamaları I</v>
      </c>
      <c r="O122" s="5" t="str">
        <f>HLOOKUP(O$1,program!$E122:$J123,2,FALSE)</f>
        <v>Alan Uygulamaları I</v>
      </c>
      <c r="P122" s="5" t="str">
        <f>HLOOKUP(P$1,program!$E122:$J123,2,FALSE)</f>
        <v>Alan Uygulamaları I</v>
      </c>
      <c r="Q122" s="5" t="str">
        <f>HLOOKUP(Q$1,program!$E122:$J123,2,FALSE)</f>
        <v>Alan Uygulamaları I</v>
      </c>
      <c r="R122" s="5" t="str">
        <f>HLOOKUP(R$1,program!$E122:$J123,2,FALSE)</f>
        <v>Alan Uygulamaları I</v>
      </c>
      <c r="S122" s="5" t="str">
        <f>HLOOKUP(S$1,program!$E122:$J123,2,FALSE)</f>
        <v>Alan Uygulamaları I</v>
      </c>
      <c r="T122" s="5" t="str">
        <f>HLOOKUP(T$1,program!$E122:$J123,2,FALSE)</f>
        <v>Alan Uygulamaları I</v>
      </c>
      <c r="U122" s="5" t="str">
        <f>HLOOKUP(U$1,program!$E122:$J123,2,FALSE)</f>
        <v>Alan Uygulamaları I</v>
      </c>
      <c r="V122" s="5" t="str">
        <f>HLOOKUP(V$1,program!$E122:$J123,2,FALSE)</f>
        <v>Alan Uygulamaları I</v>
      </c>
      <c r="W122" s="5" t="str">
        <f>HLOOKUP(W$1,program!$E122:$J123,2,FALSE)</f>
        <v>Alan Uygulamaları I</v>
      </c>
    </row>
    <row r="123" spans="1:23" ht="17" thickBot="1" x14ac:dyDescent="0.25">
      <c r="A123" s="229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29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29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29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29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29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29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29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29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29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28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29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29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29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29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29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29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29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29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29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29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7" thickBot="1" x14ac:dyDescent="0.25">
      <c r="A145" s="229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29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29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29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7" thickBot="1" x14ac:dyDescent="0.25">
      <c r="A149" s="229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29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29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29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29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29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28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29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29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29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29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Psikolojiye Giriş I</v>
      </c>
      <c r="M160" s="5" t="str">
        <f>HLOOKUP(M$1,program!$E160:$J161,2,FALSE)</f>
        <v>Psikolojiye Giriş I</v>
      </c>
      <c r="N160" s="5" t="str">
        <f>HLOOKUP(N$1,program!$E160:$J161,2,FALSE)</f>
        <v>Psikolojiye Giriş I</v>
      </c>
      <c r="O160" s="5" t="str">
        <f>HLOOKUP(O$1,program!$E160:$J161,2,FALSE)</f>
        <v>Psikolojiye Giriş I</v>
      </c>
      <c r="P160" s="5" t="str">
        <f>HLOOKUP(P$1,program!$E160:$J161,2,FALSE)</f>
        <v>Psikolojiye Giriş I</v>
      </c>
      <c r="Q160" s="5" t="str">
        <f>HLOOKUP(Q$1,program!$E160:$J161,2,FALSE)</f>
        <v>Psikolojiye Giriş I</v>
      </c>
      <c r="R160" s="5" t="str">
        <f>HLOOKUP(R$1,program!$E160:$J161,2,FALSE)</f>
        <v>Psikolojiye Giriş I</v>
      </c>
      <c r="S160" s="5" t="str">
        <f>HLOOKUP(S$1,program!$E160:$J161,2,FALSE)</f>
        <v>Psikolojiye Giriş I</v>
      </c>
      <c r="T160" s="5" t="str">
        <f>HLOOKUP(T$1,program!$E160:$J161,2,FALSE)</f>
        <v>Psikolojiye Giriş I</v>
      </c>
      <c r="U160" s="5" t="str">
        <f>HLOOKUP(U$1,program!$E160:$J161,2,FALSE)</f>
        <v>Psikolojiye Giriş I</v>
      </c>
      <c r="V160" s="5" t="str">
        <f>HLOOKUP(V$1,program!$E160:$J161,2,FALSE)</f>
        <v>Psikolojiye Giriş I</v>
      </c>
      <c r="W160" s="5" t="str">
        <f>HLOOKUP(W$1,program!$E160:$J161,2,FALSE)</f>
        <v>Psikolojiye Giriş I</v>
      </c>
    </row>
    <row r="161" spans="1:23" ht="17" thickBot="1" x14ac:dyDescent="0.25">
      <c r="A161" s="229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29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İletişim Psikolojisi</v>
      </c>
      <c r="M162" s="5" t="str">
        <f>HLOOKUP(M$1,program!$E162:$J163,2,FALSE)</f>
        <v>İletişim Psikolojisi</v>
      </c>
      <c r="N162" s="5" t="str">
        <f>HLOOKUP(N$1,program!$E162:$J163,2,FALSE)</f>
        <v>İletişim Psikolojisi</v>
      </c>
      <c r="O162" s="5" t="str">
        <f>HLOOKUP(O$1,program!$E162:$J163,2,FALSE)</f>
        <v>İletişim Psikolojisi</v>
      </c>
      <c r="P162" s="5" t="str">
        <f>HLOOKUP(P$1,program!$E162:$J163,2,FALSE)</f>
        <v>İletişim Psikolojisi</v>
      </c>
      <c r="Q162" s="5" t="str">
        <f>HLOOKUP(Q$1,program!$E162:$J163,2,FALSE)</f>
        <v>İletişim Psikolojisi</v>
      </c>
      <c r="R162" s="5" t="str">
        <f>HLOOKUP(R$1,program!$E162:$J163,2,FALSE)</f>
        <v>İletişim Psikolojisi</v>
      </c>
      <c r="S162" s="5" t="str">
        <f>HLOOKUP(S$1,program!$E162:$J163,2,FALSE)</f>
        <v>İletişim Psikolojisi</v>
      </c>
      <c r="T162" s="5" t="str">
        <f>HLOOKUP(T$1,program!$E162:$J163,2,FALSE)</f>
        <v>İletişim Psikolojisi</v>
      </c>
      <c r="U162" s="5" t="str">
        <f>HLOOKUP(U$1,program!$E162:$J163,2,FALSE)</f>
        <v>İletişim Psikolojisi</v>
      </c>
      <c r="V162" s="5" t="str">
        <f>HLOOKUP(V$1,program!$E162:$J163,2,FALSE)</f>
        <v>İletişim Psikolojisi</v>
      </c>
      <c r="W162" s="5" t="str">
        <f>HLOOKUP(W$1,program!$E162:$J163,2,FALSE)</f>
        <v>İletişim Psikolojisi</v>
      </c>
    </row>
    <row r="163" spans="1:23" ht="17" thickBot="1" x14ac:dyDescent="0.25">
      <c r="A163" s="229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29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29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29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7" thickBot="1" x14ac:dyDescent="0.25">
      <c r="A167" s="229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29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29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29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7" thickBot="1" x14ac:dyDescent="0.25">
      <c r="A171" s="229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29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29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29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29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29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28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29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29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29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29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Sosyal Psi. Seçme Konular I</v>
      </c>
      <c r="M182" s="5" t="str">
        <f>HLOOKUP(M$1,program!$E182:$J183,2,FALSE)</f>
        <v>Sosyal Psi. Seçme Konular I</v>
      </c>
      <c r="N182" s="5" t="str">
        <f>HLOOKUP(N$1,program!$E182:$J183,2,FALSE)</f>
        <v>Sosyal Psi. Seçme Konular I</v>
      </c>
      <c r="O182" s="5" t="str">
        <f>HLOOKUP(O$1,program!$E182:$J183,2,FALSE)</f>
        <v>Sosyal Psi. Seçme Konular I</v>
      </c>
      <c r="P182" s="5" t="str">
        <f>HLOOKUP(P$1,program!$E182:$J183,2,FALSE)</f>
        <v>Sosyal Psi. Seçme Konular I</v>
      </c>
      <c r="Q182" s="5" t="str">
        <f>HLOOKUP(Q$1,program!$E182:$J183,2,FALSE)</f>
        <v>Sosyal Psi. Seçme Konular I</v>
      </c>
      <c r="R182" s="5" t="str">
        <f>HLOOKUP(R$1,program!$E182:$J183,2,FALSE)</f>
        <v>Sosyal Psi. Seçme Konular I</v>
      </c>
      <c r="S182" s="5" t="str">
        <f>HLOOKUP(S$1,program!$E182:$J183,2,FALSE)</f>
        <v>Sosyal Psi. Seçme Konular I</v>
      </c>
      <c r="T182" s="5" t="str">
        <f>HLOOKUP(T$1,program!$E182:$J183,2,FALSE)</f>
        <v>Sosyal Psi. Seçme Konular I</v>
      </c>
      <c r="U182" s="5" t="str">
        <f>HLOOKUP(U$1,program!$E182:$J183,2,FALSE)</f>
        <v>Sosyal Psi. Seçme Konular I</v>
      </c>
      <c r="V182" s="5" t="str">
        <f>HLOOKUP(V$1,program!$E182:$J183,2,FALSE)</f>
        <v>Sosyal Psi. Seçme Konular I</v>
      </c>
      <c r="W182" s="5" t="str">
        <f>HLOOKUP(W$1,program!$E182:$J183,2,FALSE)</f>
        <v>Sosyal Psi. Seçme Konular I</v>
      </c>
    </row>
    <row r="183" spans="1:23" ht="17" thickBot="1" x14ac:dyDescent="0.25">
      <c r="A183" s="229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29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Sosyal Bilimler İçin İstatistik II</v>
      </c>
      <c r="M184" s="5" t="str">
        <f>HLOOKUP(M$1,program!$E184:$J185,2,FALSE)</f>
        <v>Sosyal Bilimler İçin İstatistik II</v>
      </c>
      <c r="N184" s="5" t="str">
        <f>HLOOKUP(N$1,program!$E184:$J185,2,FALSE)</f>
        <v>Sosyal Bilimler İçin İstatistik II</v>
      </c>
      <c r="O184" s="5" t="str">
        <f>HLOOKUP(O$1,program!$E184:$J185,2,FALSE)</f>
        <v>Sosyal Bilimler İçin İstatistik II</v>
      </c>
      <c r="P184" s="5" t="str">
        <f>HLOOKUP(P$1,program!$E184:$J185,2,FALSE)</f>
        <v>Sosyal Bilimler İçin İstatistik II</v>
      </c>
      <c r="Q184" s="5" t="str">
        <f>HLOOKUP(Q$1,program!$E184:$J185,2,FALSE)</f>
        <v>Sosyal Bilimler İçin İstatistik II</v>
      </c>
      <c r="R184" s="5" t="str">
        <f>HLOOKUP(R$1,program!$E184:$J185,2,FALSE)</f>
        <v>Sosyal Bilimler İçin İstatistik II</v>
      </c>
      <c r="S184" s="5" t="str">
        <f>HLOOKUP(S$1,program!$E184:$J185,2,FALSE)</f>
        <v>Sosyal Bilimler İçin İstatistik II</v>
      </c>
      <c r="T184" s="5" t="str">
        <f>HLOOKUP(T$1,program!$E184:$J185,2,FALSE)</f>
        <v>Sosyal Bilimler İçin İstatistik II</v>
      </c>
      <c r="U184" s="5" t="str">
        <f>HLOOKUP(U$1,program!$E184:$J185,2,FALSE)</f>
        <v>Sosyal Bilimler İçin İstatistik II</v>
      </c>
      <c r="V184" s="5" t="str">
        <f>HLOOKUP(V$1,program!$E184:$J185,2,FALSE)</f>
        <v>Sosyal Bilimler İçin İstatistik II</v>
      </c>
      <c r="W184" s="5" t="str">
        <f>HLOOKUP(W$1,program!$E184:$J185,2,FALSE)</f>
        <v>Sosyal Bilimler İçin İstatistik II</v>
      </c>
    </row>
    <row r="185" spans="1:23" ht="17" thickBot="1" x14ac:dyDescent="0.25">
      <c r="A185" s="229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29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29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29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Politik Psikoloji</v>
      </c>
      <c r="M188" s="5" t="str">
        <f>HLOOKUP(M$1,program!$E188:$J189,2,FALSE)</f>
        <v>Politik Psikoloji</v>
      </c>
      <c r="N188" s="5" t="str">
        <f>HLOOKUP(N$1,program!$E188:$J189,2,FALSE)</f>
        <v>Politik Psikoloji</v>
      </c>
      <c r="O188" s="5" t="str">
        <f>HLOOKUP(O$1,program!$E188:$J189,2,FALSE)</f>
        <v>Politik Psikoloji</v>
      </c>
      <c r="P188" s="5" t="str">
        <f>HLOOKUP(P$1,program!$E188:$J189,2,FALSE)</f>
        <v>Politik Psikoloji</v>
      </c>
      <c r="Q188" s="5" t="str">
        <f>HLOOKUP(Q$1,program!$E188:$J189,2,FALSE)</f>
        <v>Politik Psikoloji</v>
      </c>
      <c r="R188" s="5" t="str">
        <f>HLOOKUP(R$1,program!$E188:$J189,2,FALSE)</f>
        <v>Politik Psikoloji</v>
      </c>
      <c r="S188" s="5" t="str">
        <f>HLOOKUP(S$1,program!$E188:$J189,2,FALSE)</f>
        <v>Politik Psikoloji</v>
      </c>
      <c r="T188" s="5" t="str">
        <f>HLOOKUP(T$1,program!$E188:$J189,2,FALSE)</f>
        <v>Politik Psikoloji</v>
      </c>
      <c r="U188" s="5" t="str">
        <f>HLOOKUP(U$1,program!$E188:$J189,2,FALSE)</f>
        <v>Politik Psikoloji</v>
      </c>
      <c r="V188" s="5" t="str">
        <f>HLOOKUP(V$1,program!$E188:$J189,2,FALSE)</f>
        <v>Politik Psikoloji</v>
      </c>
      <c r="W188" s="5" t="str">
        <f>HLOOKUP(W$1,program!$E188:$J189,2,FALSE)</f>
        <v>Politik Psikoloji</v>
      </c>
    </row>
    <row r="189" spans="1:23" ht="17" thickBot="1" x14ac:dyDescent="0.25">
      <c r="A189" s="229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29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29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29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7" thickBot="1" x14ac:dyDescent="0.25">
      <c r="A193" s="229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29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29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29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29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29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28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7" thickBot="1" x14ac:dyDescent="0.25">
      <c r="A201" s="229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29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7" thickBot="1" x14ac:dyDescent="0.25">
      <c r="A203" s="229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29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7" thickBot="1" x14ac:dyDescent="0.25">
      <c r="A205" s="229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29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7" thickBot="1" x14ac:dyDescent="0.25">
      <c r="A207" s="229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29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29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29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7" thickBot="1" x14ac:dyDescent="0.25">
      <c r="A211" s="229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29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7" thickBot="1" x14ac:dyDescent="0.25">
      <c r="A213" s="229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29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7" thickBot="1" x14ac:dyDescent="0.25">
      <c r="A215" s="229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29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7" thickBot="1" x14ac:dyDescent="0.25">
      <c r="A217" s="229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29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29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29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"/>
    <row r="222" spans="1:23" ht="17" thickBot="1" x14ac:dyDescent="0.25">
      <c r="A222" s="228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7" thickBot="1" x14ac:dyDescent="0.25">
      <c r="A223" s="229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29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7" thickBot="1" x14ac:dyDescent="0.25">
      <c r="A225" s="229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29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7" thickBot="1" x14ac:dyDescent="0.25">
      <c r="A227" s="229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29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7" thickBot="1" x14ac:dyDescent="0.25">
      <c r="A229" s="229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29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29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29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7" thickBot="1" x14ac:dyDescent="0.25">
      <c r="A233" s="229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29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7" thickBot="1" x14ac:dyDescent="0.25">
      <c r="A235" s="229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29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7" thickBot="1" x14ac:dyDescent="0.25">
      <c r="A237" s="229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29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7" thickBot="1" x14ac:dyDescent="0.25">
      <c r="A239" s="229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29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29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29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"/>
    <row r="244" spans="1:23" ht="17" thickBot="1" x14ac:dyDescent="0.25">
      <c r="A244" s="228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7" thickBot="1" x14ac:dyDescent="0.25">
      <c r="A245" s="229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29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7" thickBot="1" x14ac:dyDescent="0.25">
      <c r="A247" s="229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29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7" thickBot="1" x14ac:dyDescent="0.25">
      <c r="A249" s="229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29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7" thickBot="1" x14ac:dyDescent="0.25">
      <c r="A251" s="229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29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29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29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7" thickBot="1" x14ac:dyDescent="0.25">
      <c r="A255" s="229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29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7" thickBot="1" x14ac:dyDescent="0.25">
      <c r="A257" s="229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29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7" thickBot="1" x14ac:dyDescent="0.25">
      <c r="A259" s="229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29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7" thickBot="1" x14ac:dyDescent="0.25">
      <c r="A261" s="229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29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29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29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"/>
    <row r="266" spans="1:23" ht="17" thickBot="1" x14ac:dyDescent="0.25">
      <c r="A266" s="228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7" thickBot="1" x14ac:dyDescent="0.25">
      <c r="A267" s="229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29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7" thickBot="1" x14ac:dyDescent="0.25">
      <c r="A269" s="229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29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7" thickBot="1" x14ac:dyDescent="0.25">
      <c r="A271" s="229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29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7" thickBot="1" x14ac:dyDescent="0.25">
      <c r="A273" s="229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29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29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29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7" thickBot="1" x14ac:dyDescent="0.25">
      <c r="A277" s="229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29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7" thickBot="1" x14ac:dyDescent="0.25">
      <c r="A279" s="229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29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7" thickBot="1" x14ac:dyDescent="0.25">
      <c r="A281" s="229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29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7" thickBot="1" x14ac:dyDescent="0.25">
      <c r="A283" s="229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29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29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29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"/>
    <row r="288" spans="1:23" ht="17" thickBot="1" x14ac:dyDescent="0.25">
      <c r="A288" s="228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7" thickBot="1" x14ac:dyDescent="0.25">
      <c r="A289" s="229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29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7" thickBot="1" x14ac:dyDescent="0.25">
      <c r="A291" s="229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29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7" thickBot="1" x14ac:dyDescent="0.25">
      <c r="A293" s="229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29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7" thickBot="1" x14ac:dyDescent="0.25">
      <c r="A295" s="229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29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29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29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7" thickBot="1" x14ac:dyDescent="0.25">
      <c r="A299" s="229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29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7" thickBot="1" x14ac:dyDescent="0.25">
      <c r="A301" s="229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29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7" thickBot="1" x14ac:dyDescent="0.25">
      <c r="A303" s="229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29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7" thickBot="1" x14ac:dyDescent="0.25">
      <c r="A305" s="229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29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29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29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2"/>
  <sheetViews>
    <sheetView tabSelected="1" showRuler="0" view="pageLayout" topLeftCell="A91" zoomScale="140" zoomScaleNormal="100" zoomScalePageLayoutView="140" workbookViewId="0">
      <selection activeCell="J340" sqref="J340"/>
    </sheetView>
  </sheetViews>
  <sheetFormatPr baseColWidth="10" defaultColWidth="17.33203125" defaultRowHeight="15" customHeight="1" x14ac:dyDescent="0.15"/>
  <cols>
    <col min="1" max="1" width="22.1640625" bestFit="1" customWidth="1"/>
    <col min="2" max="2" width="1.83203125" customWidth="1"/>
    <col min="3" max="3" width="6.6640625" bestFit="1" customWidth="1"/>
    <col min="4" max="4" width="38" bestFit="1" customWidth="1"/>
    <col min="5" max="8" width="6.5" bestFit="1" customWidth="1"/>
    <col min="9" max="9" width="15" customWidth="1"/>
    <col min="10" max="10" width="47" bestFit="1" customWidth="1"/>
    <col min="11" max="11" width="6.5" bestFit="1" customWidth="1"/>
    <col min="12" max="12" width="6.5" customWidth="1"/>
    <col min="13" max="13" width="20.6640625" customWidth="1"/>
    <col min="14" max="14" width="6.5" bestFit="1" customWidth="1"/>
    <col min="15" max="15" width="9.83203125" customWidth="1"/>
  </cols>
  <sheetData>
    <row r="1" spans="1:15" ht="12.75" customHeight="1" x14ac:dyDescent="0.15">
      <c r="A1" s="237" t="s">
        <v>112</v>
      </c>
      <c r="B1" s="239" t="s">
        <v>129</v>
      </c>
      <c r="C1" s="240"/>
      <c r="D1" s="234" t="s">
        <v>130</v>
      </c>
      <c r="E1" s="235"/>
      <c r="F1" s="235"/>
      <c r="G1" s="235"/>
      <c r="H1" s="235"/>
      <c r="I1" s="236"/>
      <c r="J1" s="234" t="s">
        <v>130</v>
      </c>
      <c r="K1" s="235"/>
      <c r="L1" s="235"/>
      <c r="M1" s="235" t="s">
        <v>130</v>
      </c>
      <c r="N1" s="235"/>
      <c r="O1" s="236"/>
    </row>
    <row r="2" spans="1:15" ht="13.5" customHeight="1" thickBot="1" x14ac:dyDescent="0.2">
      <c r="A2" s="238"/>
      <c r="B2" s="241"/>
      <c r="C2" s="242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15">
      <c r="A3" s="230">
        <v>45306</v>
      </c>
      <c r="B3" s="112">
        <v>1</v>
      </c>
      <c r="C3" s="113">
        <v>0.375</v>
      </c>
      <c r="D3" s="204"/>
      <c r="E3" s="97"/>
      <c r="F3" s="97"/>
      <c r="G3" s="97"/>
      <c r="H3" s="97"/>
      <c r="I3" s="98"/>
      <c r="J3" s="96"/>
      <c r="K3" s="97"/>
      <c r="L3" s="98"/>
      <c r="M3" s="96"/>
      <c r="N3" s="97"/>
      <c r="O3" s="98"/>
    </row>
    <row r="4" spans="1:15" ht="13.5" hidden="1" customHeight="1" x14ac:dyDescent="0.15">
      <c r="A4" s="231"/>
      <c r="B4" s="112"/>
      <c r="C4" s="113"/>
      <c r="D4" s="205"/>
      <c r="E4" s="86"/>
      <c r="F4" s="86"/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15">
      <c r="A5" s="232"/>
      <c r="B5" s="114">
        <v>2</v>
      </c>
      <c r="C5" s="115">
        <v>0.41666666666666669</v>
      </c>
      <c r="D5" s="126"/>
      <c r="E5" s="101"/>
      <c r="F5" s="101"/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15">
      <c r="A6" s="232"/>
      <c r="B6" s="114"/>
      <c r="C6" s="115"/>
      <c r="D6" s="126"/>
      <c r="E6" s="101"/>
      <c r="F6" s="101"/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15">
      <c r="A7" s="232"/>
      <c r="B7" s="114">
        <v>2</v>
      </c>
      <c r="C7" s="115">
        <v>0.45833333333333331</v>
      </c>
      <c r="D7" s="126" t="s">
        <v>164</v>
      </c>
      <c r="E7" s="95" t="s">
        <v>20</v>
      </c>
      <c r="F7" s="95" t="s">
        <v>21</v>
      </c>
      <c r="G7" s="95" t="s">
        <v>25</v>
      </c>
      <c r="H7" s="95"/>
      <c r="I7" s="85" t="s">
        <v>165</v>
      </c>
      <c r="J7" s="83"/>
      <c r="K7" s="95"/>
      <c r="L7" s="85"/>
      <c r="M7" s="83"/>
      <c r="N7" s="95"/>
      <c r="O7" s="85"/>
    </row>
    <row r="8" spans="1:15" ht="13.5" hidden="1" customHeight="1" x14ac:dyDescent="0.15">
      <c r="A8" s="232"/>
      <c r="B8" s="114"/>
      <c r="C8" s="115"/>
      <c r="D8" s="126"/>
      <c r="E8" s="95"/>
      <c r="F8" s="95"/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15">
      <c r="A9" s="232"/>
      <c r="B9" s="114">
        <v>3</v>
      </c>
      <c r="C9" s="115">
        <v>0.54166666666666663</v>
      </c>
      <c r="D9" s="126" t="s">
        <v>147</v>
      </c>
      <c r="E9" s="95" t="s">
        <v>20</v>
      </c>
      <c r="F9" s="95" t="s">
        <v>21</v>
      </c>
      <c r="G9" s="95" t="s">
        <v>25</v>
      </c>
      <c r="H9" s="95"/>
      <c r="I9" s="85" t="s">
        <v>148</v>
      </c>
      <c r="J9" s="83"/>
      <c r="K9" s="95"/>
      <c r="L9" s="85"/>
      <c r="M9" s="83"/>
      <c r="N9" s="95"/>
      <c r="O9" s="85"/>
    </row>
    <row r="10" spans="1:15" ht="13.5" hidden="1" customHeight="1" x14ac:dyDescent="0.15">
      <c r="A10" s="232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15">
      <c r="A11" s="232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15">
      <c r="A12" s="232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15">
      <c r="A13" s="232"/>
      <c r="B13" s="114">
        <v>4</v>
      </c>
      <c r="C13" s="116">
        <v>0.625</v>
      </c>
      <c r="D13" s="122"/>
      <c r="E13" s="101"/>
      <c r="F13" s="101"/>
      <c r="G13" s="101"/>
      <c r="H13" s="101"/>
      <c r="I13" s="85"/>
      <c r="J13" s="83"/>
      <c r="K13" s="101"/>
      <c r="L13" s="85"/>
      <c r="M13" s="83"/>
      <c r="N13" s="101"/>
      <c r="O13" s="85"/>
    </row>
    <row r="14" spans="1:15" ht="13.5" hidden="1" customHeight="1" x14ac:dyDescent="0.15">
      <c r="A14" s="232"/>
      <c r="B14" s="114"/>
      <c r="C14" s="116"/>
      <c r="D14" s="174"/>
      <c r="E14" s="173"/>
      <c r="F14" s="173"/>
      <c r="G14" s="173"/>
      <c r="H14" s="173"/>
      <c r="I14" s="175"/>
      <c r="J14" s="174"/>
      <c r="K14" s="173"/>
      <c r="L14" s="175"/>
      <c r="M14" s="174"/>
      <c r="N14" s="173"/>
      <c r="O14" s="175"/>
    </row>
    <row r="15" spans="1:15" ht="13.5" hidden="1" customHeight="1" x14ac:dyDescent="0.15">
      <c r="A15" s="232"/>
      <c r="B15" s="114">
        <v>7</v>
      </c>
      <c r="C15" s="116">
        <v>0.66666666666666663</v>
      </c>
      <c r="D15" s="176"/>
      <c r="E15" s="177"/>
      <c r="F15" s="177"/>
      <c r="G15" s="177"/>
      <c r="H15" s="177"/>
      <c r="I15" s="175"/>
      <c r="J15" s="174"/>
      <c r="K15" s="177"/>
      <c r="L15" s="175"/>
      <c r="M15" s="174"/>
      <c r="N15" s="177"/>
      <c r="O15" s="175"/>
    </row>
    <row r="16" spans="1:15" ht="13.5" hidden="1" customHeight="1" x14ac:dyDescent="0.15">
      <c r="A16" s="232"/>
      <c r="B16" s="114"/>
      <c r="C16" s="116"/>
      <c r="D16" s="174"/>
      <c r="E16" s="173"/>
      <c r="F16" s="173"/>
      <c r="G16" s="173"/>
      <c r="H16" s="173"/>
      <c r="I16" s="175"/>
      <c r="J16" s="174"/>
      <c r="K16" s="173"/>
      <c r="L16" s="175"/>
      <c r="M16" s="174"/>
      <c r="N16" s="173"/>
      <c r="O16" s="175"/>
    </row>
    <row r="17" spans="1:15" ht="13.5" customHeight="1" x14ac:dyDescent="0.15">
      <c r="A17" s="232"/>
      <c r="B17" s="114">
        <v>5</v>
      </c>
      <c r="C17" s="116">
        <v>0.66666666666666663</v>
      </c>
      <c r="D17" s="200"/>
      <c r="E17" s="182"/>
      <c r="F17" s="182"/>
      <c r="G17" s="182"/>
      <c r="H17" s="182"/>
      <c r="I17" s="181"/>
      <c r="J17" s="180"/>
      <c r="K17" s="182"/>
      <c r="L17" s="181"/>
      <c r="M17" s="180"/>
      <c r="N17" s="182"/>
      <c r="O17" s="181"/>
    </row>
    <row r="18" spans="1:15" ht="13.5" hidden="1" customHeight="1" x14ac:dyDescent="0.15">
      <c r="A18" s="232"/>
      <c r="B18" s="117"/>
      <c r="C18" s="118"/>
      <c r="D18" s="201"/>
      <c r="E18" s="202"/>
      <c r="F18" s="202"/>
      <c r="G18" s="202"/>
      <c r="H18" s="202"/>
      <c r="I18" s="203"/>
      <c r="J18" s="192"/>
      <c r="K18" s="184"/>
      <c r="L18" s="193"/>
      <c r="M18" s="201"/>
      <c r="N18" s="202"/>
      <c r="O18" s="203"/>
    </row>
    <row r="19" spans="1:15" ht="13.5" hidden="1" customHeight="1" x14ac:dyDescent="0.15">
      <c r="A19" s="232"/>
      <c r="B19" s="117">
        <v>9</v>
      </c>
      <c r="C19" s="118">
        <v>0.75</v>
      </c>
      <c r="D19" s="201"/>
      <c r="E19" s="202"/>
      <c r="F19" s="202"/>
      <c r="G19" s="202"/>
      <c r="H19" s="202"/>
      <c r="I19" s="203"/>
      <c r="J19" s="192"/>
      <c r="K19" s="184"/>
      <c r="L19" s="193"/>
      <c r="M19" s="201"/>
      <c r="N19" s="202"/>
      <c r="O19" s="203"/>
    </row>
    <row r="20" spans="1:15" ht="13.5" hidden="1" customHeight="1" x14ac:dyDescent="0.15">
      <c r="A20" s="232"/>
      <c r="B20" s="117"/>
      <c r="C20" s="118"/>
      <c r="D20" s="201"/>
      <c r="E20" s="202"/>
      <c r="F20" s="202"/>
      <c r="G20" s="202"/>
      <c r="H20" s="202"/>
      <c r="I20" s="203"/>
      <c r="J20" s="192"/>
      <c r="K20" s="184"/>
      <c r="L20" s="193"/>
      <c r="M20" s="201"/>
      <c r="N20" s="202"/>
      <c r="O20" s="203"/>
    </row>
    <row r="21" spans="1:15" ht="13.5" customHeight="1" x14ac:dyDescent="0.15">
      <c r="A21" s="232"/>
      <c r="B21" s="117">
        <v>6</v>
      </c>
      <c r="C21" s="118">
        <v>0.70833333333333337</v>
      </c>
      <c r="D21" s="201"/>
      <c r="E21" s="202"/>
      <c r="F21" s="202"/>
      <c r="G21" s="202"/>
      <c r="H21" s="202"/>
      <c r="I21" s="203"/>
      <c r="J21" s="192"/>
      <c r="K21" s="184"/>
      <c r="L21" s="193"/>
      <c r="M21" s="201"/>
      <c r="N21" s="202"/>
      <c r="O21" s="203"/>
    </row>
    <row r="22" spans="1:15" ht="13.5" hidden="1" customHeight="1" x14ac:dyDescent="0.15">
      <c r="A22" s="232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2">
      <c r="A23" s="233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2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15">
      <c r="A25" s="230">
        <f>A3+1</f>
        <v>45307</v>
      </c>
      <c r="B25" s="112">
        <v>1</v>
      </c>
      <c r="C25" s="113">
        <v>0.375</v>
      </c>
      <c r="D25" s="204"/>
      <c r="E25" s="206"/>
      <c r="F25" s="206"/>
      <c r="G25" s="206"/>
      <c r="H25" s="206"/>
      <c r="I25" s="207"/>
      <c r="J25" s="204"/>
      <c r="K25" s="206"/>
      <c r="L25" s="207"/>
      <c r="M25" s="204"/>
      <c r="N25" s="206"/>
      <c r="O25" s="207"/>
    </row>
    <row r="26" spans="1:15" ht="13.5" hidden="1" customHeight="1" x14ac:dyDescent="0.15">
      <c r="A26" s="231"/>
      <c r="B26" s="112"/>
      <c r="C26" s="113"/>
      <c r="D26" s="205"/>
      <c r="E26" s="107"/>
      <c r="F26" s="107"/>
      <c r="G26" s="107"/>
      <c r="H26" s="107"/>
      <c r="I26" s="208"/>
      <c r="J26" s="205"/>
      <c r="K26" s="107"/>
      <c r="L26" s="208"/>
      <c r="M26" s="205"/>
      <c r="N26" s="107"/>
      <c r="O26" s="208"/>
    </row>
    <row r="27" spans="1:15" ht="13.5" hidden="1" customHeight="1" x14ac:dyDescent="0.15">
      <c r="A27" s="232"/>
      <c r="B27" s="114">
        <v>2</v>
      </c>
      <c r="C27" s="115">
        <v>0.41666666666666669</v>
      </c>
      <c r="D27" s="126"/>
      <c r="E27" s="209"/>
      <c r="F27" s="209"/>
      <c r="G27" s="209"/>
      <c r="H27" s="209"/>
      <c r="I27" s="127"/>
      <c r="J27" s="126"/>
      <c r="K27" s="209"/>
      <c r="L27" s="127"/>
      <c r="M27" s="126"/>
      <c r="N27" s="209"/>
      <c r="O27" s="127"/>
    </row>
    <row r="28" spans="1:15" ht="13.5" hidden="1" customHeight="1" x14ac:dyDescent="0.15">
      <c r="A28" s="232"/>
      <c r="B28" s="114"/>
      <c r="C28" s="115"/>
      <c r="D28" s="126"/>
      <c r="E28" s="209"/>
      <c r="F28" s="209"/>
      <c r="G28" s="209"/>
      <c r="H28" s="209"/>
      <c r="I28" s="127"/>
      <c r="J28" s="126"/>
      <c r="K28" s="209"/>
      <c r="L28" s="127"/>
      <c r="M28" s="126"/>
      <c r="N28" s="209"/>
      <c r="O28" s="127"/>
    </row>
    <row r="29" spans="1:15" ht="13.5" customHeight="1" x14ac:dyDescent="0.15">
      <c r="A29" s="232"/>
      <c r="B29" s="114">
        <v>2</v>
      </c>
      <c r="C29" s="115">
        <v>0.45833333333333331</v>
      </c>
      <c r="D29" s="126" t="s">
        <v>162</v>
      </c>
      <c r="E29" s="210" t="s">
        <v>20</v>
      </c>
      <c r="F29" s="210" t="s">
        <v>21</v>
      </c>
      <c r="G29" s="210" t="s">
        <v>25</v>
      </c>
      <c r="H29" s="210"/>
      <c r="I29" s="127" t="s">
        <v>153</v>
      </c>
      <c r="J29" s="126"/>
      <c r="K29" s="210"/>
      <c r="L29" s="127"/>
      <c r="M29" s="126"/>
      <c r="N29" s="210"/>
      <c r="O29" s="127"/>
    </row>
    <row r="30" spans="1:15" ht="13.5" hidden="1" customHeight="1" x14ac:dyDescent="0.15">
      <c r="A30" s="232"/>
      <c r="B30" s="114"/>
      <c r="C30" s="115"/>
      <c r="D30" s="126"/>
      <c r="E30" s="210"/>
      <c r="F30" s="210"/>
      <c r="G30" s="210"/>
      <c r="H30" s="210"/>
      <c r="I30" s="127"/>
      <c r="J30" s="126"/>
      <c r="K30" s="210"/>
      <c r="L30" s="127"/>
      <c r="M30" s="126"/>
      <c r="N30" s="210"/>
      <c r="O30" s="127"/>
    </row>
    <row r="31" spans="1:15" ht="13.5" customHeight="1" x14ac:dyDescent="0.15">
      <c r="A31" s="232"/>
      <c r="B31" s="114">
        <v>3</v>
      </c>
      <c r="C31" s="115">
        <v>0.54166666666666663</v>
      </c>
      <c r="D31" s="126" t="s">
        <v>138</v>
      </c>
      <c r="E31" s="210" t="s">
        <v>20</v>
      </c>
      <c r="F31" s="210" t="s">
        <v>21</v>
      </c>
      <c r="G31" s="210" t="s">
        <v>25</v>
      </c>
      <c r="H31" s="210"/>
      <c r="I31" s="127" t="s">
        <v>139</v>
      </c>
      <c r="J31" s="126"/>
      <c r="K31" s="210"/>
      <c r="L31" s="127"/>
      <c r="M31" s="126"/>
      <c r="N31" s="210"/>
      <c r="O31" s="127"/>
    </row>
    <row r="32" spans="1:15" ht="13.5" hidden="1" customHeight="1" x14ac:dyDescent="0.15">
      <c r="A32" s="232"/>
      <c r="B32" s="114"/>
      <c r="C32" s="116"/>
      <c r="D32" s="83"/>
      <c r="E32" s="102"/>
      <c r="F32" s="102"/>
      <c r="G32" s="102"/>
      <c r="H32" s="102"/>
      <c r="I32" s="85"/>
      <c r="J32" s="83"/>
      <c r="K32" s="102"/>
      <c r="L32" s="85"/>
      <c r="M32" s="83"/>
      <c r="N32" s="102"/>
      <c r="O32" s="85"/>
    </row>
    <row r="33" spans="1:15" ht="13.5" hidden="1" customHeight="1" x14ac:dyDescent="0.15">
      <c r="A33" s="232"/>
      <c r="B33" s="114">
        <v>5</v>
      </c>
      <c r="C33" s="116">
        <v>0.58333333333333337</v>
      </c>
      <c r="D33" s="83"/>
      <c r="E33" s="84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15">
      <c r="A34" s="232"/>
      <c r="B34" s="114"/>
      <c r="C34" s="116"/>
      <c r="D34" s="83"/>
      <c r="E34" s="86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15">
      <c r="A35" s="232"/>
      <c r="B35" s="114">
        <v>4</v>
      </c>
      <c r="C35" s="116">
        <v>0.625</v>
      </c>
      <c r="D35" s="122"/>
      <c r="E35" s="101"/>
      <c r="F35" s="101"/>
      <c r="G35" s="101"/>
      <c r="H35" s="101"/>
      <c r="I35" s="85"/>
      <c r="J35" s="83"/>
      <c r="K35" s="101"/>
      <c r="L35" s="85"/>
      <c r="M35" s="83"/>
      <c r="N35" s="101"/>
      <c r="O35" s="85"/>
    </row>
    <row r="36" spans="1:15" ht="13.5" hidden="1" customHeight="1" x14ac:dyDescent="0.15">
      <c r="A36" s="232"/>
      <c r="B36" s="114"/>
      <c r="C36" s="116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15">
      <c r="A37" s="232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15">
      <c r="A38" s="232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15">
      <c r="A39" s="232"/>
      <c r="B39" s="114">
        <v>5</v>
      </c>
      <c r="C39" s="116">
        <v>0.66666666666666663</v>
      </c>
      <c r="D39" s="122"/>
      <c r="E39" s="95"/>
      <c r="F39" s="95"/>
      <c r="G39" s="95"/>
      <c r="H39" s="95"/>
      <c r="I39" s="85"/>
      <c r="J39" s="83"/>
      <c r="K39" s="95"/>
      <c r="L39" s="85"/>
      <c r="M39" s="83"/>
      <c r="N39" s="95"/>
      <c r="O39" s="85"/>
    </row>
    <row r="40" spans="1:15" ht="13.5" hidden="1" customHeight="1" x14ac:dyDescent="0.15">
      <c r="A40" s="232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15">
      <c r="A41" s="232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15">
      <c r="A42" s="232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15">
      <c r="A43" s="232"/>
      <c r="B43" s="117">
        <v>6</v>
      </c>
      <c r="C43" s="118">
        <v>0.70833333333333337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15">
      <c r="A44" s="232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2">
      <c r="A45" s="233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2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15">
      <c r="A47" s="230">
        <f>A25+1</f>
        <v>45308</v>
      </c>
      <c r="B47" s="112">
        <v>1</v>
      </c>
      <c r="C47" s="113">
        <v>0.375</v>
      </c>
      <c r="D47" s="217" t="s">
        <v>137</v>
      </c>
      <c r="E47" s="97" t="s">
        <v>20</v>
      </c>
      <c r="F47" s="97" t="s">
        <v>21</v>
      </c>
      <c r="G47" s="97" t="s">
        <v>25</v>
      </c>
      <c r="H47" s="97"/>
      <c r="I47" s="98" t="s">
        <v>158</v>
      </c>
      <c r="J47" s="72"/>
      <c r="K47" s="73"/>
      <c r="L47" s="74"/>
      <c r="M47" s="72"/>
      <c r="N47" s="73"/>
      <c r="O47" s="74"/>
    </row>
    <row r="48" spans="1:15" ht="13.5" hidden="1" customHeight="1" x14ac:dyDescent="0.15">
      <c r="A48" s="231"/>
      <c r="B48" s="112"/>
      <c r="C48" s="113"/>
      <c r="D48" s="218"/>
      <c r="E48" s="86"/>
      <c r="F48" s="86"/>
      <c r="G48" s="86"/>
      <c r="H48" s="86"/>
      <c r="I48" s="100"/>
      <c r="J48" s="75"/>
      <c r="K48" s="76"/>
      <c r="L48" s="77"/>
      <c r="M48" s="75"/>
      <c r="N48" s="76"/>
      <c r="O48" s="77"/>
    </row>
    <row r="49" spans="1:15" ht="13.5" hidden="1" customHeight="1" x14ac:dyDescent="0.15">
      <c r="A49" s="232"/>
      <c r="B49" s="114">
        <v>2</v>
      </c>
      <c r="C49" s="115">
        <v>0.41666666666666669</v>
      </c>
      <c r="D49" s="214"/>
      <c r="E49" s="101"/>
      <c r="F49" s="101"/>
      <c r="G49" s="101"/>
      <c r="H49" s="101"/>
      <c r="I49" s="85"/>
      <c r="J49" s="78"/>
      <c r="K49" s="79"/>
      <c r="L49" s="80"/>
      <c r="M49" s="78"/>
      <c r="N49" s="79"/>
      <c r="O49" s="80"/>
    </row>
    <row r="50" spans="1:15" ht="13.5" hidden="1" customHeight="1" x14ac:dyDescent="0.15">
      <c r="A50" s="232"/>
      <c r="B50" s="114"/>
      <c r="C50" s="115"/>
      <c r="D50" s="214"/>
      <c r="E50" s="101"/>
      <c r="F50" s="101"/>
      <c r="G50" s="101"/>
      <c r="H50" s="101"/>
      <c r="I50" s="85"/>
      <c r="J50" s="78"/>
      <c r="K50" s="79"/>
      <c r="L50" s="80"/>
      <c r="M50" s="78"/>
      <c r="N50" s="79"/>
      <c r="O50" s="80"/>
    </row>
    <row r="51" spans="1:15" ht="13.5" customHeight="1" x14ac:dyDescent="0.15">
      <c r="A51" s="232"/>
      <c r="B51" s="114">
        <v>2</v>
      </c>
      <c r="C51" s="115">
        <v>0.45833333333333331</v>
      </c>
      <c r="D51" s="214" t="s">
        <v>134</v>
      </c>
      <c r="E51" s="95" t="s">
        <v>20</v>
      </c>
      <c r="F51" s="95" t="s">
        <v>21</v>
      </c>
      <c r="G51" s="95" t="s">
        <v>25</v>
      </c>
      <c r="H51" s="95"/>
      <c r="I51" s="85" t="s">
        <v>158</v>
      </c>
      <c r="J51" s="78"/>
      <c r="K51" s="81"/>
      <c r="L51" s="80"/>
      <c r="M51" s="78"/>
      <c r="N51" s="81"/>
      <c r="O51" s="80"/>
    </row>
    <row r="52" spans="1:15" ht="13.5" hidden="1" customHeight="1" x14ac:dyDescent="0.15">
      <c r="A52" s="232"/>
      <c r="B52" s="114"/>
      <c r="C52" s="115"/>
      <c r="D52" s="83"/>
      <c r="E52" s="95"/>
      <c r="F52" s="95"/>
      <c r="G52" s="95"/>
      <c r="H52" s="95"/>
      <c r="I52" s="85"/>
      <c r="J52" s="78"/>
      <c r="K52" s="81"/>
      <c r="L52" s="80"/>
      <c r="M52" s="78"/>
      <c r="N52" s="81"/>
      <c r="O52" s="80"/>
    </row>
    <row r="53" spans="1:15" ht="13.5" customHeight="1" x14ac:dyDescent="0.15">
      <c r="A53" s="232"/>
      <c r="B53" s="114">
        <v>3</v>
      </c>
      <c r="C53" s="115">
        <v>0.54166666666666663</v>
      </c>
      <c r="D53" s="214" t="s">
        <v>144</v>
      </c>
      <c r="E53" s="95" t="s">
        <v>20</v>
      </c>
      <c r="F53" s="95" t="s">
        <v>21</v>
      </c>
      <c r="G53" s="95"/>
      <c r="H53" s="95"/>
      <c r="I53" s="85" t="s">
        <v>143</v>
      </c>
      <c r="J53" s="83" t="s">
        <v>175</v>
      </c>
      <c r="K53" s="95"/>
      <c r="L53" s="85" t="s">
        <v>153</v>
      </c>
      <c r="M53" s="83" t="s">
        <v>176</v>
      </c>
      <c r="N53" s="95"/>
      <c r="O53" s="85" t="s">
        <v>154</v>
      </c>
    </row>
    <row r="54" spans="1:15" ht="13.5" hidden="1" customHeight="1" x14ac:dyDescent="0.15">
      <c r="A54" s="232"/>
      <c r="B54" s="114"/>
      <c r="C54" s="116"/>
      <c r="D54" s="83"/>
      <c r="E54" s="102"/>
      <c r="F54" s="102"/>
      <c r="G54" s="102"/>
      <c r="H54" s="102"/>
      <c r="I54" s="85"/>
      <c r="J54" s="83"/>
      <c r="K54" s="102"/>
      <c r="L54" s="85"/>
      <c r="M54" s="78"/>
      <c r="N54" s="82"/>
      <c r="O54" s="80"/>
    </row>
    <row r="55" spans="1:15" ht="13.5" hidden="1" customHeight="1" x14ac:dyDescent="0.15">
      <c r="A55" s="232"/>
      <c r="B55" s="114">
        <v>5</v>
      </c>
      <c r="C55" s="116">
        <v>0.58333333333333337</v>
      </c>
      <c r="D55" s="83"/>
      <c r="E55" s="84"/>
      <c r="F55" s="84"/>
      <c r="G55" s="84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15">
      <c r="A56" s="232"/>
      <c r="B56" s="114"/>
      <c r="C56" s="116"/>
      <c r="D56" s="83"/>
      <c r="E56" s="86"/>
      <c r="F56" s="86"/>
      <c r="G56" s="86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15">
      <c r="A57" s="232"/>
      <c r="B57" s="114">
        <v>4</v>
      </c>
      <c r="C57" s="116">
        <v>0.625</v>
      </c>
      <c r="D57" s="219" t="s">
        <v>145</v>
      </c>
      <c r="E57" s="101" t="s">
        <v>20</v>
      </c>
      <c r="F57" s="101" t="s">
        <v>21</v>
      </c>
      <c r="G57" s="101" t="s">
        <v>25</v>
      </c>
      <c r="H57" s="101"/>
      <c r="I57" s="85" t="s">
        <v>143</v>
      </c>
      <c r="J57" s="194"/>
      <c r="K57" s="172"/>
      <c r="L57" s="161"/>
      <c r="M57" s="183"/>
      <c r="N57" s="188"/>
      <c r="O57" s="185"/>
    </row>
    <row r="58" spans="1:15" ht="13.5" hidden="1" customHeight="1" x14ac:dyDescent="0.15">
      <c r="A58" s="232"/>
      <c r="B58" s="114"/>
      <c r="C58" s="116"/>
      <c r="D58" s="183"/>
      <c r="E58" s="189"/>
      <c r="F58" s="189"/>
      <c r="G58" s="189"/>
      <c r="H58" s="189"/>
      <c r="I58" s="185"/>
      <c r="J58" s="194"/>
      <c r="K58" s="170"/>
      <c r="L58" s="161"/>
      <c r="M58" s="183"/>
      <c r="N58" s="189"/>
      <c r="O58" s="185"/>
    </row>
    <row r="59" spans="1:15" ht="13.5" hidden="1" customHeight="1" x14ac:dyDescent="0.15">
      <c r="A59" s="232"/>
      <c r="B59" s="114">
        <v>7</v>
      </c>
      <c r="C59" s="116">
        <v>0.66666666666666663</v>
      </c>
      <c r="D59" s="187"/>
      <c r="E59" s="190"/>
      <c r="F59" s="190"/>
      <c r="G59" s="190"/>
      <c r="H59" s="190"/>
      <c r="I59" s="185"/>
      <c r="J59" s="194"/>
      <c r="K59" s="195"/>
      <c r="L59" s="161"/>
      <c r="M59" s="183"/>
      <c r="N59" s="190"/>
      <c r="O59" s="185"/>
    </row>
    <row r="60" spans="1:15" ht="13.5" hidden="1" customHeight="1" x14ac:dyDescent="0.15">
      <c r="A60" s="232"/>
      <c r="B60" s="114"/>
      <c r="C60" s="116"/>
      <c r="D60" s="183"/>
      <c r="E60" s="189"/>
      <c r="F60" s="189"/>
      <c r="G60" s="189"/>
      <c r="H60" s="189"/>
      <c r="I60" s="185"/>
      <c r="J60" s="194"/>
      <c r="K60" s="170"/>
      <c r="L60" s="161"/>
      <c r="M60" s="183"/>
      <c r="N60" s="189"/>
      <c r="O60" s="185"/>
    </row>
    <row r="61" spans="1:15" ht="13.5" customHeight="1" x14ac:dyDescent="0.15">
      <c r="A61" s="232"/>
      <c r="B61" s="114">
        <v>5</v>
      </c>
      <c r="C61" s="116">
        <v>0.66666666666666663</v>
      </c>
      <c r="D61" s="196"/>
      <c r="E61" s="197"/>
      <c r="F61" s="197"/>
      <c r="G61" s="197"/>
      <c r="H61" s="197"/>
      <c r="I61" s="198"/>
      <c r="J61" s="194"/>
      <c r="K61" s="160"/>
      <c r="L61" s="161"/>
      <c r="M61" s="199"/>
      <c r="N61" s="197"/>
      <c r="O61" s="198"/>
    </row>
    <row r="62" spans="1:15" ht="13.5" hidden="1" customHeight="1" x14ac:dyDescent="0.15">
      <c r="A62" s="232"/>
      <c r="B62" s="117"/>
      <c r="C62" s="118"/>
      <c r="D62" s="89"/>
      <c r="E62" s="82"/>
      <c r="F62" s="82"/>
      <c r="G62" s="82"/>
      <c r="H62" s="82"/>
      <c r="I62" s="90"/>
      <c r="J62" s="89"/>
      <c r="K62" s="82"/>
      <c r="L62" s="90"/>
      <c r="M62" s="89"/>
      <c r="N62" s="82"/>
      <c r="O62" s="90"/>
    </row>
    <row r="63" spans="1:15" ht="13.5" hidden="1" customHeight="1" x14ac:dyDescent="0.15">
      <c r="A63" s="232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15">
      <c r="A64" s="232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customHeight="1" x14ac:dyDescent="0.15">
      <c r="A65" s="232"/>
      <c r="B65" s="117">
        <v>6</v>
      </c>
      <c r="C65" s="118">
        <v>0.70833333333333337</v>
      </c>
      <c r="D65" s="89"/>
      <c r="E65" s="82"/>
      <c r="F65" s="82"/>
      <c r="G65" s="82"/>
      <c r="H65" s="82"/>
      <c r="I65" s="90"/>
      <c r="J65" s="89"/>
      <c r="K65" s="82"/>
      <c r="L65" s="90"/>
      <c r="M65" s="89"/>
      <c r="N65" s="82"/>
      <c r="O65" s="90"/>
    </row>
    <row r="66" spans="1:15" ht="13.5" hidden="1" customHeight="1" x14ac:dyDescent="0.15">
      <c r="A66" s="232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2">
      <c r="A67" s="233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2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15">
      <c r="A69" s="230">
        <f>A47+1</f>
        <v>45309</v>
      </c>
      <c r="B69" s="112">
        <v>1</v>
      </c>
      <c r="C69" s="113">
        <v>0.375</v>
      </c>
      <c r="D69" s="96"/>
      <c r="E69" s="97"/>
      <c r="F69" s="97"/>
      <c r="G69" s="97"/>
      <c r="H69" s="97"/>
      <c r="I69" s="98"/>
      <c r="J69" s="96"/>
      <c r="K69" s="97"/>
      <c r="L69" s="98"/>
      <c r="M69" s="96"/>
      <c r="N69" s="97"/>
      <c r="O69" s="98"/>
    </row>
    <row r="70" spans="1:15" ht="13.5" hidden="1" customHeight="1" x14ac:dyDescent="0.15">
      <c r="A70" s="231"/>
      <c r="B70" s="112"/>
      <c r="C70" s="113"/>
      <c r="D70" s="99"/>
      <c r="E70" s="86"/>
      <c r="F70" s="86"/>
      <c r="G70" s="86"/>
      <c r="H70" s="86"/>
      <c r="I70" s="100"/>
      <c r="J70" s="99"/>
      <c r="K70" s="86"/>
      <c r="L70" s="100"/>
      <c r="M70" s="99"/>
      <c r="N70" s="86"/>
      <c r="O70" s="100"/>
    </row>
    <row r="71" spans="1:15" ht="13.5" hidden="1" customHeight="1" x14ac:dyDescent="0.15">
      <c r="A71" s="232"/>
      <c r="B71" s="114">
        <v>2</v>
      </c>
      <c r="C71" s="115">
        <v>0.41666666666666669</v>
      </c>
      <c r="D71" s="83"/>
      <c r="E71" s="101"/>
      <c r="F71" s="101"/>
      <c r="G71" s="101"/>
      <c r="H71" s="101"/>
      <c r="I71" s="85"/>
      <c r="J71" s="83"/>
      <c r="K71" s="101"/>
      <c r="L71" s="85"/>
      <c r="M71" s="83"/>
      <c r="N71" s="101"/>
      <c r="O71" s="85"/>
    </row>
    <row r="72" spans="1:15" ht="13.5" hidden="1" customHeight="1" x14ac:dyDescent="0.15">
      <c r="A72" s="232"/>
      <c r="B72" s="114"/>
      <c r="C72" s="115"/>
      <c r="D72" s="83"/>
      <c r="E72" s="101"/>
      <c r="F72" s="101"/>
      <c r="G72" s="101"/>
      <c r="H72" s="101"/>
      <c r="I72" s="85"/>
      <c r="J72" s="83"/>
      <c r="K72" s="101"/>
      <c r="L72" s="85"/>
      <c r="M72" s="83"/>
      <c r="N72" s="101"/>
      <c r="O72" s="85"/>
    </row>
    <row r="73" spans="1:15" ht="13.5" customHeight="1" x14ac:dyDescent="0.15">
      <c r="A73" s="232"/>
      <c r="B73" s="114">
        <v>2</v>
      </c>
      <c r="C73" s="115">
        <v>0.45833333333333331</v>
      </c>
      <c r="D73" s="83" t="s">
        <v>168</v>
      </c>
      <c r="E73" s="95" t="s">
        <v>20</v>
      </c>
      <c r="F73" s="95" t="s">
        <v>21</v>
      </c>
      <c r="G73" s="95" t="s">
        <v>25</v>
      </c>
      <c r="H73" s="95"/>
      <c r="I73" s="85" t="s">
        <v>154</v>
      </c>
      <c r="J73" s="83"/>
      <c r="K73" s="95"/>
      <c r="L73" s="85"/>
      <c r="M73" s="83"/>
      <c r="N73" s="95"/>
      <c r="O73" s="85"/>
    </row>
    <row r="74" spans="1:15" ht="13.5" hidden="1" customHeight="1" x14ac:dyDescent="0.15">
      <c r="A74" s="232"/>
      <c r="B74" s="114"/>
      <c r="C74" s="115"/>
      <c r="D74" s="83"/>
      <c r="E74" s="95"/>
      <c r="F74" s="95"/>
      <c r="G74" s="95"/>
      <c r="H74" s="95"/>
      <c r="I74" s="85"/>
      <c r="J74" s="78"/>
      <c r="K74" s="81"/>
      <c r="L74" s="80"/>
      <c r="M74" s="78"/>
      <c r="N74" s="81"/>
      <c r="O74" s="80"/>
    </row>
    <row r="75" spans="1:15" ht="13.5" customHeight="1" x14ac:dyDescent="0.15">
      <c r="A75" s="232"/>
      <c r="B75" s="114">
        <v>3</v>
      </c>
      <c r="C75" s="115">
        <v>0.54166666666666663</v>
      </c>
      <c r="D75" s="83" t="s">
        <v>140</v>
      </c>
      <c r="E75" s="95" t="s">
        <v>20</v>
      </c>
      <c r="F75" s="95" t="s">
        <v>21</v>
      </c>
      <c r="G75" s="95" t="s">
        <v>25</v>
      </c>
      <c r="H75" s="95"/>
      <c r="I75" s="85" t="s">
        <v>141</v>
      </c>
      <c r="J75" s="78"/>
      <c r="K75" s="81"/>
      <c r="L75" s="80"/>
      <c r="M75" s="78"/>
      <c r="N75" s="81"/>
      <c r="O75" s="80"/>
    </row>
    <row r="76" spans="1:15" ht="13.5" hidden="1" customHeight="1" x14ac:dyDescent="0.15">
      <c r="A76" s="232"/>
      <c r="B76" s="114"/>
      <c r="C76" s="116"/>
      <c r="D76" s="83"/>
      <c r="E76" s="102"/>
      <c r="F76" s="102"/>
      <c r="G76" s="102"/>
      <c r="H76" s="102"/>
      <c r="I76" s="85"/>
      <c r="J76" s="78"/>
      <c r="K76" s="82"/>
      <c r="L76" s="80"/>
      <c r="M76" s="78"/>
      <c r="N76" s="82"/>
      <c r="O76" s="80"/>
    </row>
    <row r="77" spans="1:15" ht="13.5" hidden="1" customHeight="1" x14ac:dyDescent="0.15">
      <c r="A77" s="232"/>
      <c r="B77" s="114">
        <v>5</v>
      </c>
      <c r="C77" s="116">
        <v>0.58333333333333337</v>
      </c>
      <c r="D77" s="83"/>
      <c r="E77" s="84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15">
      <c r="A78" s="232"/>
      <c r="B78" s="114"/>
      <c r="C78" s="116"/>
      <c r="D78" s="83"/>
      <c r="E78" s="86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15">
      <c r="A79" s="232"/>
      <c r="B79" s="114">
        <v>4</v>
      </c>
      <c r="C79" s="116">
        <v>0.625</v>
      </c>
      <c r="D79" s="219" t="s">
        <v>169</v>
      </c>
      <c r="E79" s="101" t="s">
        <v>20</v>
      </c>
      <c r="F79" s="101" t="s">
        <v>21</v>
      </c>
      <c r="G79" s="101" t="s">
        <v>25</v>
      </c>
      <c r="H79" s="101"/>
      <c r="I79" s="85" t="s">
        <v>154</v>
      </c>
      <c r="J79" s="78"/>
      <c r="K79" s="79"/>
      <c r="L79" s="80"/>
      <c r="M79" s="78"/>
      <c r="N79" s="79"/>
      <c r="O79" s="80"/>
    </row>
    <row r="80" spans="1:15" ht="13.5" hidden="1" customHeight="1" x14ac:dyDescent="0.15">
      <c r="A80" s="232"/>
      <c r="B80" s="114"/>
      <c r="C80" s="116"/>
      <c r="D80" s="78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15">
      <c r="A81" s="232"/>
      <c r="B81" s="114">
        <v>7</v>
      </c>
      <c r="C81" s="116">
        <v>0.66666666666666663</v>
      </c>
      <c r="D81" s="87"/>
      <c r="E81" s="88"/>
      <c r="F81" s="88"/>
      <c r="G81" s="88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15">
      <c r="A82" s="232"/>
      <c r="B82" s="114"/>
      <c r="C82" s="116"/>
      <c r="D82" s="78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15">
      <c r="A83" s="232"/>
      <c r="B83" s="114">
        <v>5</v>
      </c>
      <c r="C83" s="116">
        <v>0.66666666666666663</v>
      </c>
      <c r="D83" s="87"/>
      <c r="E83" s="81"/>
      <c r="F83" s="81"/>
      <c r="G83" s="81"/>
      <c r="H83" s="81"/>
      <c r="I83" s="80"/>
      <c r="J83" s="78"/>
      <c r="K83" s="81"/>
      <c r="L83" s="80"/>
      <c r="M83" s="78"/>
      <c r="N83" s="81"/>
      <c r="O83" s="80"/>
    </row>
    <row r="84" spans="1:15" ht="13.5" hidden="1" customHeight="1" x14ac:dyDescent="0.15">
      <c r="A84" s="232"/>
      <c r="B84" s="117"/>
      <c r="C84" s="118"/>
      <c r="D84" s="89"/>
      <c r="E84" s="82"/>
      <c r="F84" s="82"/>
      <c r="G84" s="82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15">
      <c r="A85" s="232"/>
      <c r="B85" s="117">
        <v>9</v>
      </c>
      <c r="C85" s="118">
        <v>0.75</v>
      </c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15">
      <c r="A86" s="232"/>
      <c r="B86" s="117"/>
      <c r="C86" s="118"/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15">
      <c r="A87" s="232"/>
      <c r="B87" s="117">
        <v>6</v>
      </c>
      <c r="C87" s="118">
        <v>0.70833333333333337</v>
      </c>
      <c r="D87" s="89"/>
      <c r="E87" s="82"/>
      <c r="F87" s="82"/>
      <c r="G87" s="82"/>
      <c r="H87" s="82"/>
      <c r="I87" s="90"/>
      <c r="J87" s="89"/>
      <c r="K87" s="82"/>
      <c r="L87" s="90"/>
      <c r="M87" s="89"/>
      <c r="N87" s="82"/>
      <c r="O87" s="90"/>
    </row>
    <row r="88" spans="1:15" ht="13.5" hidden="1" customHeight="1" x14ac:dyDescent="0.15">
      <c r="A88" s="232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2">
      <c r="A89" s="233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2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15">
      <c r="A91" s="230">
        <f>A69+1</f>
        <v>45310</v>
      </c>
      <c r="B91" s="112">
        <v>1</v>
      </c>
      <c r="C91" s="113">
        <v>0.375</v>
      </c>
      <c r="D91" s="211"/>
      <c r="E91" s="73"/>
      <c r="F91" s="73"/>
      <c r="G91" s="73"/>
      <c r="H91" s="73"/>
      <c r="I91" s="74"/>
      <c r="J91" s="72"/>
      <c r="K91" s="73"/>
      <c r="L91" s="74"/>
      <c r="M91" s="72"/>
      <c r="N91" s="73"/>
      <c r="O91" s="74"/>
    </row>
    <row r="92" spans="1:15" ht="13.5" hidden="1" customHeight="1" x14ac:dyDescent="0.15">
      <c r="A92" s="231"/>
      <c r="B92" s="112"/>
      <c r="C92" s="113"/>
      <c r="D92" s="212"/>
      <c r="E92" s="76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15">
      <c r="A93" s="232"/>
      <c r="B93" s="114">
        <v>2</v>
      </c>
      <c r="C93" s="115">
        <v>0.41666666666666669</v>
      </c>
      <c r="D93" s="213"/>
      <c r="E93" s="79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15">
      <c r="A94" s="232"/>
      <c r="B94" s="114"/>
      <c r="C94" s="115"/>
      <c r="D94" s="213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x14ac:dyDescent="0.15">
      <c r="A95" s="232"/>
      <c r="B95" s="114">
        <v>2</v>
      </c>
      <c r="C95" s="115">
        <v>0.45833333333333331</v>
      </c>
      <c r="D95" s="83" t="s">
        <v>172</v>
      </c>
      <c r="E95" s="95" t="s">
        <v>20</v>
      </c>
      <c r="F95" s="95" t="s">
        <v>21</v>
      </c>
      <c r="G95" s="95" t="s">
        <v>25</v>
      </c>
      <c r="H95" s="95"/>
      <c r="I95" s="85" t="s">
        <v>173</v>
      </c>
      <c r="J95" s="78"/>
      <c r="K95" s="81"/>
      <c r="L95" s="80"/>
      <c r="M95" s="78"/>
      <c r="N95" s="81"/>
      <c r="O95" s="80"/>
    </row>
    <row r="96" spans="1:15" ht="13.5" hidden="1" customHeight="1" x14ac:dyDescent="0.15">
      <c r="A96" s="232"/>
      <c r="B96" s="114"/>
      <c r="C96" s="115"/>
      <c r="D96" s="214"/>
      <c r="E96" s="95"/>
      <c r="F96" s="95"/>
      <c r="G96" s="95"/>
      <c r="H96" s="95"/>
      <c r="I96" s="85"/>
      <c r="J96" s="78"/>
      <c r="K96" s="81"/>
      <c r="L96" s="80"/>
      <c r="M96" s="78"/>
      <c r="N96" s="81"/>
      <c r="O96" s="80"/>
    </row>
    <row r="97" spans="1:15" ht="13.5" customHeight="1" x14ac:dyDescent="0.15">
      <c r="A97" s="232"/>
      <c r="B97" s="114">
        <v>3</v>
      </c>
      <c r="C97" s="115">
        <v>0.5625</v>
      </c>
      <c r="D97" s="214"/>
      <c r="E97" s="95"/>
      <c r="F97" s="95"/>
      <c r="G97" s="95"/>
      <c r="H97" s="95"/>
      <c r="I97" s="85"/>
      <c r="J97" s="83"/>
      <c r="K97" s="95"/>
      <c r="L97" s="85"/>
      <c r="M97" s="83"/>
      <c r="N97" s="95"/>
      <c r="O97" s="85"/>
    </row>
    <row r="98" spans="1:15" ht="13.5" hidden="1" customHeight="1" x14ac:dyDescent="0.15">
      <c r="A98" s="232"/>
      <c r="B98" s="114"/>
      <c r="C98" s="116"/>
      <c r="D98" s="214"/>
      <c r="E98" s="102"/>
      <c r="F98" s="102"/>
      <c r="G98" s="102"/>
      <c r="H98" s="102"/>
      <c r="I98" s="85"/>
      <c r="J98" s="78"/>
      <c r="K98" s="82"/>
      <c r="L98" s="80"/>
      <c r="M98" s="78"/>
      <c r="N98" s="82"/>
      <c r="O98" s="80"/>
    </row>
    <row r="99" spans="1:15" ht="13.5" hidden="1" customHeight="1" x14ac:dyDescent="0.15">
      <c r="A99" s="232"/>
      <c r="B99" s="114">
        <v>5</v>
      </c>
      <c r="C99" s="116">
        <v>0.58333333333333337</v>
      </c>
      <c r="D99" s="214"/>
      <c r="E99" s="84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15">
      <c r="A100" s="232"/>
      <c r="B100" s="114"/>
      <c r="C100" s="116"/>
      <c r="D100" s="214"/>
      <c r="E100" s="86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customHeight="1" x14ac:dyDescent="0.15">
      <c r="A101" s="232"/>
      <c r="B101" s="114">
        <v>4</v>
      </c>
      <c r="C101" s="116">
        <v>0.625</v>
      </c>
      <c r="D101" s="83" t="s">
        <v>155</v>
      </c>
      <c r="E101" s="101" t="s">
        <v>20</v>
      </c>
      <c r="F101" s="101" t="s">
        <v>21</v>
      </c>
      <c r="G101" s="101"/>
      <c r="H101" s="101"/>
      <c r="I101" s="85" t="s">
        <v>156</v>
      </c>
      <c r="J101" s="78"/>
      <c r="K101" s="79"/>
      <c r="L101" s="80"/>
      <c r="M101" s="78"/>
      <c r="N101" s="79"/>
      <c r="O101" s="80"/>
    </row>
    <row r="102" spans="1:15" ht="13.5" hidden="1" customHeight="1" x14ac:dyDescent="0.15">
      <c r="A102" s="232"/>
      <c r="B102" s="114"/>
      <c r="C102" s="116"/>
      <c r="D102" s="83"/>
      <c r="E102" s="86"/>
      <c r="F102" s="86"/>
      <c r="G102" s="86"/>
      <c r="H102" s="86"/>
      <c r="I102" s="85"/>
      <c r="J102" s="78"/>
      <c r="K102" s="76"/>
      <c r="L102" s="80"/>
      <c r="M102" s="78"/>
      <c r="N102" s="76"/>
      <c r="O102" s="80"/>
    </row>
    <row r="103" spans="1:15" ht="13.5" hidden="1" customHeight="1" x14ac:dyDescent="0.15">
      <c r="A103" s="232"/>
      <c r="B103" s="114">
        <v>7</v>
      </c>
      <c r="C103" s="116">
        <v>0.66666666666666663</v>
      </c>
      <c r="D103" s="122"/>
      <c r="E103" s="103"/>
      <c r="F103" s="103"/>
      <c r="G103" s="103"/>
      <c r="H103" s="103"/>
      <c r="I103" s="85"/>
      <c r="J103" s="78"/>
      <c r="K103" s="88"/>
      <c r="L103" s="80"/>
      <c r="M103" s="78"/>
      <c r="N103" s="88"/>
      <c r="O103" s="80"/>
    </row>
    <row r="104" spans="1:15" ht="13.5" hidden="1" customHeight="1" x14ac:dyDescent="0.15">
      <c r="A104" s="232"/>
      <c r="B104" s="114"/>
      <c r="C104" s="116"/>
      <c r="D104" s="83"/>
      <c r="E104" s="86"/>
      <c r="F104" s="86"/>
      <c r="G104" s="86"/>
      <c r="H104" s="86"/>
      <c r="I104" s="85"/>
      <c r="J104" s="78"/>
      <c r="K104" s="76"/>
      <c r="L104" s="80"/>
      <c r="M104" s="78"/>
      <c r="N104" s="76"/>
      <c r="O104" s="80"/>
    </row>
    <row r="105" spans="1:15" ht="13.5" customHeight="1" x14ac:dyDescent="0.15">
      <c r="A105" s="232"/>
      <c r="B105" s="114">
        <v>5</v>
      </c>
      <c r="C105" s="116">
        <v>0.66666666666666663</v>
      </c>
      <c r="D105" s="214"/>
      <c r="E105" s="95"/>
      <c r="F105" s="95"/>
      <c r="G105" s="95"/>
      <c r="H105" s="95"/>
      <c r="I105" s="85"/>
      <c r="J105" s="78"/>
      <c r="K105" s="81"/>
      <c r="L105" s="80"/>
      <c r="M105" s="78"/>
      <c r="N105" s="81"/>
      <c r="O105" s="80"/>
    </row>
    <row r="106" spans="1:15" ht="13.5" hidden="1" customHeight="1" x14ac:dyDescent="0.15">
      <c r="A106" s="232"/>
      <c r="B106" s="117"/>
      <c r="C106" s="118"/>
      <c r="D106" s="104"/>
      <c r="E106" s="102"/>
      <c r="F106" s="102"/>
      <c r="G106" s="102"/>
      <c r="H106" s="102"/>
      <c r="I106" s="105"/>
      <c r="J106" s="89"/>
      <c r="K106" s="82"/>
      <c r="L106" s="90"/>
      <c r="M106" s="89"/>
      <c r="N106" s="82"/>
      <c r="O106" s="90"/>
    </row>
    <row r="107" spans="1:15" ht="13.5" hidden="1" customHeight="1" x14ac:dyDescent="0.15">
      <c r="A107" s="232"/>
      <c r="B107" s="117">
        <v>9</v>
      </c>
      <c r="C107" s="118">
        <v>0.75</v>
      </c>
      <c r="D107" s="104"/>
      <c r="E107" s="102"/>
      <c r="F107" s="102"/>
      <c r="G107" s="102"/>
      <c r="H107" s="102"/>
      <c r="I107" s="105"/>
      <c r="J107" s="89"/>
      <c r="K107" s="82"/>
      <c r="L107" s="90"/>
      <c r="M107" s="89"/>
      <c r="N107" s="82"/>
      <c r="O107" s="90"/>
    </row>
    <row r="108" spans="1:15" ht="13.5" hidden="1" customHeight="1" x14ac:dyDescent="0.15">
      <c r="A108" s="232"/>
      <c r="B108" s="117"/>
      <c r="C108" s="118"/>
      <c r="D108" s="104"/>
      <c r="E108" s="102"/>
      <c r="F108" s="102"/>
      <c r="G108" s="102"/>
      <c r="H108" s="102"/>
      <c r="I108" s="105"/>
      <c r="J108" s="89"/>
      <c r="K108" s="82"/>
      <c r="L108" s="90"/>
      <c r="M108" s="89"/>
      <c r="N108" s="82"/>
      <c r="O108" s="90"/>
    </row>
    <row r="109" spans="1:15" ht="13.5" customHeight="1" x14ac:dyDescent="0.15">
      <c r="A109" s="232"/>
      <c r="B109" s="117">
        <v>6</v>
      </c>
      <c r="C109" s="118">
        <v>0.70833333333333337</v>
      </c>
      <c r="D109" s="83" t="s">
        <v>157</v>
      </c>
      <c r="E109" s="102"/>
      <c r="F109" s="102"/>
      <c r="G109" s="102"/>
      <c r="H109" s="102"/>
      <c r="I109" s="105" t="s">
        <v>156</v>
      </c>
      <c r="J109" s="89"/>
      <c r="K109" s="82"/>
      <c r="L109" s="90"/>
      <c r="M109" s="89"/>
      <c r="N109" s="82"/>
      <c r="O109" s="90"/>
    </row>
    <row r="110" spans="1:15" ht="13.5" hidden="1" customHeight="1" x14ac:dyDescent="0.15">
      <c r="A110" s="232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thickBot="1" x14ac:dyDescent="0.2">
      <c r="A111" s="233"/>
      <c r="B111" s="119">
        <v>11</v>
      </c>
      <c r="C111" s="120">
        <v>0.83333333333333337</v>
      </c>
      <c r="D111" s="91"/>
      <c r="E111" s="92"/>
      <c r="F111" s="92"/>
      <c r="G111" s="92"/>
      <c r="H111" s="92"/>
      <c r="I111" s="93"/>
      <c r="J111" s="91"/>
      <c r="K111" s="92"/>
      <c r="L111" s="93"/>
      <c r="M111" s="91"/>
      <c r="N111" s="92"/>
      <c r="O111" s="93"/>
    </row>
    <row r="112" spans="1:15" ht="15" customHeight="1" thickBot="1" x14ac:dyDescent="0.2">
      <c r="A112" s="121"/>
      <c r="B112" s="121"/>
      <c r="C112" s="121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3.5" customHeight="1" x14ac:dyDescent="0.15">
      <c r="A113" s="230">
        <f>A91+1</f>
        <v>45311</v>
      </c>
      <c r="B113" s="112">
        <v>1</v>
      </c>
      <c r="C113" s="113">
        <v>0.375</v>
      </c>
      <c r="D113" s="72" t="s">
        <v>167</v>
      </c>
      <c r="E113" s="73"/>
      <c r="F113" s="73"/>
      <c r="G113" s="73"/>
      <c r="H113" s="73"/>
      <c r="I113" s="74" t="s">
        <v>154</v>
      </c>
      <c r="J113" s="96"/>
      <c r="K113" s="97"/>
      <c r="L113" s="98"/>
      <c r="M113" s="72"/>
      <c r="N113" s="73"/>
      <c r="O113" s="74"/>
    </row>
    <row r="114" spans="1:15" ht="13.5" hidden="1" customHeight="1" x14ac:dyDescent="0.15">
      <c r="A114" s="231"/>
      <c r="B114" s="112"/>
      <c r="C114" s="113"/>
      <c r="D114" s="75"/>
      <c r="E114" s="76"/>
      <c r="F114" s="76"/>
      <c r="G114" s="76"/>
      <c r="H114" s="76"/>
      <c r="I114" s="77"/>
      <c r="J114" s="99"/>
      <c r="K114" s="86"/>
      <c r="L114" s="100"/>
      <c r="M114" s="75"/>
      <c r="N114" s="76"/>
      <c r="O114" s="77"/>
    </row>
    <row r="115" spans="1:15" ht="13.5" hidden="1" customHeight="1" x14ac:dyDescent="0.15">
      <c r="A115" s="232"/>
      <c r="B115" s="114">
        <v>2</v>
      </c>
      <c r="C115" s="115">
        <v>0.41666666666666669</v>
      </c>
      <c r="D115" s="78"/>
      <c r="E115" s="79"/>
      <c r="F115" s="79"/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hidden="1" customHeight="1" x14ac:dyDescent="0.15">
      <c r="A116" s="232"/>
      <c r="B116" s="114"/>
      <c r="C116" s="115"/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customHeight="1" x14ac:dyDescent="0.15">
      <c r="A117" s="232"/>
      <c r="B117" s="114">
        <v>2</v>
      </c>
      <c r="C117" s="115">
        <v>0.45833333333333331</v>
      </c>
      <c r="D117" s="78" t="s">
        <v>146</v>
      </c>
      <c r="E117" s="81"/>
      <c r="F117" s="81"/>
      <c r="G117" s="81"/>
      <c r="H117" s="81"/>
      <c r="I117" s="80" t="s">
        <v>143</v>
      </c>
      <c r="J117" s="83"/>
      <c r="K117" s="95"/>
      <c r="L117" s="85"/>
      <c r="M117" s="78"/>
      <c r="N117" s="81"/>
      <c r="O117" s="80"/>
    </row>
    <row r="118" spans="1:15" ht="13.5" hidden="1" customHeight="1" x14ac:dyDescent="0.15">
      <c r="A118" s="232"/>
      <c r="B118" s="114"/>
      <c r="C118" s="115"/>
      <c r="D118" s="78"/>
      <c r="E118" s="81"/>
      <c r="F118" s="81"/>
      <c r="G118" s="81"/>
      <c r="H118" s="81"/>
      <c r="I118" s="80"/>
      <c r="J118" s="83"/>
      <c r="K118" s="95"/>
      <c r="L118" s="85"/>
      <c r="M118" s="78"/>
      <c r="N118" s="81"/>
      <c r="O118" s="80"/>
    </row>
    <row r="119" spans="1:15" ht="13.5" customHeight="1" x14ac:dyDescent="0.15">
      <c r="A119" s="232"/>
      <c r="B119" s="114">
        <v>3</v>
      </c>
      <c r="C119" s="115">
        <v>0.54166666666666663</v>
      </c>
      <c r="D119" s="78" t="s">
        <v>163</v>
      </c>
      <c r="E119" s="81"/>
      <c r="F119" s="81"/>
      <c r="G119" s="81"/>
      <c r="H119" s="81"/>
      <c r="I119" s="80" t="s">
        <v>153</v>
      </c>
      <c r="J119" s="83"/>
      <c r="K119" s="95"/>
      <c r="L119" s="85"/>
      <c r="M119" s="78"/>
      <c r="N119" s="81"/>
      <c r="O119" s="80"/>
    </row>
    <row r="120" spans="1:15" ht="13.5" hidden="1" customHeight="1" x14ac:dyDescent="0.15">
      <c r="A120" s="232"/>
      <c r="B120" s="114"/>
      <c r="C120" s="116"/>
      <c r="D120" s="78"/>
      <c r="E120" s="82"/>
      <c r="F120" s="82"/>
      <c r="G120" s="82"/>
      <c r="H120" s="82"/>
      <c r="I120" s="80"/>
      <c r="J120" s="83"/>
      <c r="K120" s="102"/>
      <c r="L120" s="85"/>
      <c r="M120" s="78"/>
      <c r="N120" s="82"/>
      <c r="O120" s="80"/>
    </row>
    <row r="121" spans="1:15" ht="13.5" hidden="1" customHeight="1" x14ac:dyDescent="0.15">
      <c r="A121" s="232"/>
      <c r="B121" s="114">
        <v>5</v>
      </c>
      <c r="C121" s="116">
        <v>0.58333333333333337</v>
      </c>
      <c r="D121" s="83"/>
      <c r="E121" s="84"/>
      <c r="F121" s="84"/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15">
      <c r="A122" s="232"/>
      <c r="B122" s="114"/>
      <c r="C122" s="116"/>
      <c r="D122" s="83"/>
      <c r="E122" s="86"/>
      <c r="F122" s="86"/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15">
      <c r="A123" s="232"/>
      <c r="B123" s="114">
        <v>4</v>
      </c>
      <c r="C123" s="116">
        <v>0.625</v>
      </c>
      <c r="D123" s="215" t="s">
        <v>142</v>
      </c>
      <c r="E123" s="79"/>
      <c r="F123" s="79"/>
      <c r="G123" s="79"/>
      <c r="H123" s="79"/>
      <c r="I123" s="216" t="s">
        <v>141</v>
      </c>
      <c r="J123" s="83"/>
      <c r="K123" s="101"/>
      <c r="L123" s="85"/>
      <c r="M123" s="78"/>
      <c r="N123" s="79"/>
      <c r="O123" s="80"/>
    </row>
    <row r="124" spans="1:15" ht="13.5" hidden="1" customHeight="1" x14ac:dyDescent="0.15">
      <c r="A124" s="232"/>
      <c r="B124" s="114"/>
      <c r="C124" s="116"/>
      <c r="D124" s="78"/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15">
      <c r="A125" s="232"/>
      <c r="B125" s="114">
        <v>7</v>
      </c>
      <c r="C125" s="116">
        <v>0.66666666666666663</v>
      </c>
      <c r="D125" s="87"/>
      <c r="E125" s="88"/>
      <c r="F125" s="88"/>
      <c r="G125" s="88"/>
      <c r="H125" s="88"/>
      <c r="I125" s="80"/>
      <c r="J125" s="83"/>
      <c r="K125" s="103"/>
      <c r="L125" s="85"/>
      <c r="M125" s="78"/>
      <c r="N125" s="88"/>
      <c r="O125" s="80"/>
    </row>
    <row r="126" spans="1:15" ht="13.5" hidden="1" customHeight="1" x14ac:dyDescent="0.15">
      <c r="A126" s="232"/>
      <c r="B126" s="114"/>
      <c r="C126" s="116"/>
      <c r="D126" s="78"/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15">
      <c r="A127" s="232"/>
      <c r="B127" s="114">
        <v>5</v>
      </c>
      <c r="C127" s="116">
        <v>0.66666666666666663</v>
      </c>
      <c r="D127" s="87"/>
      <c r="E127" s="81"/>
      <c r="F127" s="81"/>
      <c r="G127" s="81"/>
      <c r="H127" s="81"/>
      <c r="I127" s="80"/>
      <c r="J127" s="83"/>
      <c r="K127" s="95"/>
      <c r="L127" s="85"/>
      <c r="M127" s="78"/>
      <c r="N127" s="81"/>
      <c r="O127" s="80"/>
    </row>
    <row r="128" spans="1:15" ht="13.5" hidden="1" customHeight="1" x14ac:dyDescent="0.15">
      <c r="A128" s="232"/>
      <c r="B128" s="117"/>
      <c r="C128" s="118"/>
      <c r="D128" s="89"/>
      <c r="E128" s="82"/>
      <c r="F128" s="82"/>
      <c r="G128" s="82"/>
      <c r="H128" s="82"/>
      <c r="I128" s="90"/>
      <c r="J128" s="104"/>
      <c r="K128" s="102"/>
      <c r="L128" s="105"/>
      <c r="M128" s="89"/>
      <c r="N128" s="82"/>
      <c r="O128" s="90"/>
    </row>
    <row r="129" spans="1:15" ht="13.5" hidden="1" customHeight="1" x14ac:dyDescent="0.15">
      <c r="A129" s="232"/>
      <c r="B129" s="117">
        <v>9</v>
      </c>
      <c r="C129" s="118">
        <v>0.75</v>
      </c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hidden="1" customHeight="1" x14ac:dyDescent="0.15">
      <c r="A130" s="232"/>
      <c r="B130" s="117"/>
      <c r="C130" s="118"/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customHeight="1" x14ac:dyDescent="0.15">
      <c r="A131" s="232"/>
      <c r="B131" s="117">
        <v>6</v>
      </c>
      <c r="C131" s="118">
        <v>0.70833333333333337</v>
      </c>
      <c r="D131" s="89"/>
      <c r="E131" s="82"/>
      <c r="F131" s="82"/>
      <c r="G131" s="82"/>
      <c r="H131" s="82"/>
      <c r="I131" s="90"/>
      <c r="J131" s="104"/>
      <c r="K131" s="102"/>
      <c r="L131" s="105"/>
      <c r="M131" s="89"/>
      <c r="N131" s="82"/>
      <c r="O131" s="90"/>
    </row>
    <row r="132" spans="1:15" ht="13.5" hidden="1" customHeight="1" x14ac:dyDescent="0.15">
      <c r="A132" s="232"/>
      <c r="B132" s="117"/>
      <c r="C132" s="118"/>
      <c r="D132" s="89"/>
      <c r="E132" s="82"/>
      <c r="F132" s="82"/>
      <c r="G132" s="82"/>
      <c r="H132" s="82"/>
      <c r="I132" s="90"/>
      <c r="J132" s="89"/>
      <c r="K132" s="82"/>
      <c r="L132" s="90"/>
      <c r="M132" s="89"/>
      <c r="N132" s="82"/>
      <c r="O132" s="90"/>
    </row>
    <row r="133" spans="1:15" ht="13.5" hidden="1" customHeight="1" thickBot="1" x14ac:dyDescent="0.2">
      <c r="A133" s="233"/>
      <c r="B133" s="119">
        <v>11</v>
      </c>
      <c r="C133" s="120">
        <v>0.83333333333333337</v>
      </c>
      <c r="D133" s="91"/>
      <c r="E133" s="92"/>
      <c r="F133" s="92"/>
      <c r="G133" s="92"/>
      <c r="H133" s="92"/>
      <c r="I133" s="93"/>
      <c r="J133" s="91"/>
      <c r="K133" s="92"/>
      <c r="L133" s="93"/>
      <c r="M133" s="91"/>
      <c r="N133" s="92"/>
      <c r="O133" s="93"/>
    </row>
    <row r="134" spans="1:15" ht="15" customHeight="1" thickBot="1" x14ac:dyDescent="0.2">
      <c r="A134" s="121"/>
      <c r="B134" s="121"/>
      <c r="C134" s="121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3.5" customHeight="1" x14ac:dyDescent="0.15">
      <c r="A135" s="230">
        <f>A113+1</f>
        <v>45312</v>
      </c>
      <c r="B135" s="112">
        <v>1</v>
      </c>
      <c r="C135" s="113">
        <v>0.375</v>
      </c>
      <c r="D135" s="72"/>
      <c r="E135" s="73"/>
      <c r="F135" s="73"/>
      <c r="G135" s="73"/>
      <c r="H135" s="73"/>
      <c r="I135" s="74"/>
      <c r="J135" s="96"/>
      <c r="K135" s="97"/>
      <c r="L135" s="98"/>
      <c r="M135" s="72"/>
      <c r="N135" s="73"/>
      <c r="O135" s="74"/>
    </row>
    <row r="136" spans="1:15" ht="13.5" hidden="1" customHeight="1" x14ac:dyDescent="0.15">
      <c r="A136" s="231"/>
      <c r="B136" s="112"/>
      <c r="C136" s="113"/>
      <c r="D136" s="75"/>
      <c r="E136" s="76"/>
      <c r="F136" s="76"/>
      <c r="G136" s="76"/>
      <c r="H136" s="76"/>
      <c r="I136" s="77"/>
      <c r="J136" s="99"/>
      <c r="K136" s="86"/>
      <c r="L136" s="100"/>
      <c r="M136" s="75"/>
      <c r="N136" s="76"/>
      <c r="O136" s="77"/>
    </row>
    <row r="137" spans="1:15" ht="13.5" hidden="1" customHeight="1" x14ac:dyDescent="0.15">
      <c r="A137" s="232"/>
      <c r="B137" s="114">
        <v>2</v>
      </c>
      <c r="C137" s="115">
        <v>0.41666666666666669</v>
      </c>
      <c r="D137" s="78"/>
      <c r="E137" s="79"/>
      <c r="F137" s="79"/>
      <c r="G137" s="79"/>
      <c r="H137" s="79"/>
      <c r="I137" s="80"/>
      <c r="J137" s="83"/>
      <c r="K137" s="101"/>
      <c r="L137" s="85"/>
      <c r="M137" s="78"/>
      <c r="N137" s="79"/>
      <c r="O137" s="80"/>
    </row>
    <row r="138" spans="1:15" ht="13.5" hidden="1" customHeight="1" x14ac:dyDescent="0.15">
      <c r="A138" s="232"/>
      <c r="B138" s="114"/>
      <c r="C138" s="115"/>
      <c r="D138" s="78"/>
      <c r="E138" s="79"/>
      <c r="F138" s="79"/>
      <c r="G138" s="79"/>
      <c r="H138" s="79"/>
      <c r="I138" s="80"/>
      <c r="J138" s="83"/>
      <c r="K138" s="101"/>
      <c r="L138" s="85"/>
      <c r="M138" s="78"/>
      <c r="N138" s="79"/>
      <c r="O138" s="80"/>
    </row>
    <row r="139" spans="1:15" ht="13.5" customHeight="1" x14ac:dyDescent="0.15">
      <c r="A139" s="232"/>
      <c r="B139" s="114">
        <v>2</v>
      </c>
      <c r="C139" s="115">
        <v>0.45833333333333331</v>
      </c>
      <c r="D139" s="78"/>
      <c r="E139" s="81"/>
      <c r="F139" s="81"/>
      <c r="G139" s="81"/>
      <c r="H139" s="81"/>
      <c r="I139" s="80"/>
      <c r="J139" s="83"/>
      <c r="K139" s="95"/>
      <c r="L139" s="85"/>
      <c r="M139" s="78"/>
      <c r="N139" s="81"/>
      <c r="O139" s="80"/>
    </row>
    <row r="140" spans="1:15" ht="13.5" hidden="1" customHeight="1" x14ac:dyDescent="0.15">
      <c r="A140" s="232"/>
      <c r="B140" s="114"/>
      <c r="C140" s="115"/>
      <c r="D140" s="78"/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customHeight="1" x14ac:dyDescent="0.15">
      <c r="A141" s="232"/>
      <c r="B141" s="114">
        <v>3</v>
      </c>
      <c r="C141" s="115">
        <v>0.54166666666666663</v>
      </c>
      <c r="D141" s="78"/>
      <c r="E141" s="81"/>
      <c r="F141" s="81"/>
      <c r="G141" s="81"/>
      <c r="H141" s="81"/>
      <c r="I141" s="80"/>
      <c r="J141" s="83"/>
      <c r="K141" s="95"/>
      <c r="L141" s="85"/>
      <c r="M141" s="78"/>
      <c r="N141" s="81"/>
      <c r="O141" s="80"/>
    </row>
    <row r="142" spans="1:15" ht="13.5" hidden="1" customHeight="1" x14ac:dyDescent="0.15">
      <c r="A142" s="232"/>
      <c r="B142" s="114"/>
      <c r="C142" s="116"/>
      <c r="D142" s="78"/>
      <c r="E142" s="82"/>
      <c r="F142" s="82"/>
      <c r="G142" s="82"/>
      <c r="H142" s="82"/>
      <c r="I142" s="80"/>
      <c r="J142" s="78"/>
      <c r="K142" s="82"/>
      <c r="L142" s="80"/>
      <c r="M142" s="78"/>
      <c r="N142" s="82"/>
      <c r="O142" s="80"/>
    </row>
    <row r="143" spans="1:15" ht="13.5" hidden="1" customHeight="1" x14ac:dyDescent="0.15">
      <c r="A143" s="232"/>
      <c r="B143" s="114">
        <v>5</v>
      </c>
      <c r="C143" s="116">
        <v>0.58333333333333337</v>
      </c>
      <c r="D143" s="83"/>
      <c r="E143" s="84"/>
      <c r="F143" s="84"/>
      <c r="G143" s="84"/>
      <c r="H143" s="84"/>
      <c r="I143" s="85"/>
      <c r="J143" s="83"/>
      <c r="K143" s="84"/>
      <c r="L143" s="85"/>
      <c r="M143" s="83"/>
      <c r="N143" s="84"/>
      <c r="O143" s="85"/>
    </row>
    <row r="144" spans="1:15" ht="13.5" hidden="1" customHeight="1" x14ac:dyDescent="0.15">
      <c r="A144" s="232"/>
      <c r="B144" s="114"/>
      <c r="C144" s="116"/>
      <c r="D144" s="83"/>
      <c r="E144" s="86"/>
      <c r="F144" s="86"/>
      <c r="G144" s="86"/>
      <c r="H144" s="86"/>
      <c r="I144" s="85"/>
      <c r="J144" s="83"/>
      <c r="K144" s="86"/>
      <c r="L144" s="85"/>
      <c r="M144" s="83"/>
      <c r="N144" s="86"/>
      <c r="O144" s="85"/>
    </row>
    <row r="145" spans="1:15" ht="13.5" customHeight="1" x14ac:dyDescent="0.15">
      <c r="A145" s="232"/>
      <c r="B145" s="114">
        <v>4</v>
      </c>
      <c r="C145" s="116">
        <v>0.625</v>
      </c>
      <c r="D145" s="87"/>
      <c r="E145" s="79"/>
      <c r="F145" s="79"/>
      <c r="G145" s="79"/>
      <c r="H145" s="79"/>
      <c r="I145" s="80"/>
      <c r="J145" s="78"/>
      <c r="K145" s="79"/>
      <c r="L145" s="80"/>
      <c r="M145" s="78"/>
      <c r="N145" s="79"/>
      <c r="O145" s="80"/>
    </row>
    <row r="146" spans="1:15" ht="13.5" hidden="1" customHeight="1" x14ac:dyDescent="0.15">
      <c r="A146" s="232"/>
      <c r="B146" s="114"/>
      <c r="C146" s="116"/>
      <c r="D146" s="78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15">
      <c r="A147" s="232"/>
      <c r="B147" s="114">
        <v>7</v>
      </c>
      <c r="C147" s="116">
        <v>0.66666666666666663</v>
      </c>
      <c r="D147" s="87"/>
      <c r="E147" s="88"/>
      <c r="F147" s="88"/>
      <c r="G147" s="88"/>
      <c r="H147" s="88"/>
      <c r="I147" s="80"/>
      <c r="J147" s="78"/>
      <c r="K147" s="88"/>
      <c r="L147" s="80"/>
      <c r="M147" s="78"/>
      <c r="N147" s="88"/>
      <c r="O147" s="80"/>
    </row>
    <row r="148" spans="1:15" ht="13.5" hidden="1" customHeight="1" x14ac:dyDescent="0.15">
      <c r="A148" s="232"/>
      <c r="B148" s="114"/>
      <c r="C148" s="116"/>
      <c r="D148" s="78"/>
      <c r="E148" s="76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15">
      <c r="A149" s="232"/>
      <c r="B149" s="114">
        <v>5</v>
      </c>
      <c r="C149" s="116">
        <v>0.66666666666666663</v>
      </c>
      <c r="D149" s="87"/>
      <c r="E149" s="81"/>
      <c r="F149" s="81"/>
      <c r="G149" s="81"/>
      <c r="H149" s="81"/>
      <c r="I149" s="80"/>
      <c r="J149" s="78"/>
      <c r="K149" s="81"/>
      <c r="L149" s="80"/>
      <c r="M149" s="78"/>
      <c r="N149" s="81"/>
      <c r="O149" s="80"/>
    </row>
    <row r="150" spans="1:15" ht="13.5" hidden="1" customHeight="1" x14ac:dyDescent="0.15">
      <c r="A150" s="232"/>
      <c r="B150" s="117"/>
      <c r="C150" s="118"/>
      <c r="D150" s="89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15">
      <c r="A151" s="232"/>
      <c r="B151" s="117">
        <v>9</v>
      </c>
      <c r="C151" s="118">
        <v>0.75</v>
      </c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15">
      <c r="A152" s="232"/>
      <c r="B152" s="117"/>
      <c r="C152" s="118"/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customHeight="1" x14ac:dyDescent="0.15">
      <c r="A153" s="232"/>
      <c r="B153" s="117">
        <v>6</v>
      </c>
      <c r="C153" s="118">
        <v>0.70833333333333337</v>
      </c>
      <c r="D153" s="89"/>
      <c r="E153" s="82"/>
      <c r="F153" s="82"/>
      <c r="G153" s="82"/>
      <c r="H153" s="82"/>
      <c r="I153" s="90"/>
      <c r="J153" s="89"/>
      <c r="K153" s="82"/>
      <c r="L153" s="90"/>
      <c r="M153" s="89"/>
      <c r="N153" s="82"/>
      <c r="O153" s="90"/>
    </row>
    <row r="154" spans="1:15" ht="13.5" hidden="1" customHeight="1" x14ac:dyDescent="0.15">
      <c r="A154" s="232"/>
      <c r="B154" s="117"/>
      <c r="C154" s="118"/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thickBot="1" x14ac:dyDescent="0.2">
      <c r="A155" s="233"/>
      <c r="B155" s="119">
        <v>11</v>
      </c>
      <c r="C155" s="120">
        <v>0.83333333333333337</v>
      </c>
      <c r="D155" s="91"/>
      <c r="E155" s="92"/>
      <c r="F155" s="92"/>
      <c r="G155" s="92"/>
      <c r="H155" s="92"/>
      <c r="I155" s="93"/>
      <c r="J155" s="91"/>
      <c r="K155" s="92"/>
      <c r="L155" s="93"/>
      <c r="M155" s="91"/>
      <c r="N155" s="92"/>
      <c r="O155" s="93"/>
    </row>
    <row r="156" spans="1:15" ht="15" customHeight="1" thickBot="1" x14ac:dyDescent="0.2">
      <c r="A156" s="121"/>
      <c r="B156" s="121"/>
      <c r="C156" s="121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ht="13.5" customHeight="1" x14ac:dyDescent="0.15">
      <c r="A157" s="230">
        <f>A135+1</f>
        <v>45313</v>
      </c>
      <c r="B157" s="112">
        <v>1</v>
      </c>
      <c r="C157" s="113">
        <v>0.375</v>
      </c>
      <c r="D157" s="166"/>
      <c r="E157" s="168"/>
      <c r="F157" s="168"/>
      <c r="G157" s="168"/>
      <c r="H157" s="168"/>
      <c r="I157" s="169"/>
      <c r="J157" s="166"/>
      <c r="K157" s="168"/>
      <c r="L157" s="169"/>
      <c r="M157" s="166"/>
      <c r="N157" s="168"/>
      <c r="O157" s="169"/>
    </row>
    <row r="158" spans="1:15" ht="13.5" hidden="1" customHeight="1" x14ac:dyDescent="0.15">
      <c r="A158" s="231"/>
      <c r="B158" s="112"/>
      <c r="C158" s="113"/>
      <c r="D158" s="167"/>
      <c r="E158" s="170"/>
      <c r="F158" s="170"/>
      <c r="G158" s="170"/>
      <c r="H158" s="170"/>
      <c r="I158" s="171"/>
      <c r="J158" s="167"/>
      <c r="K158" s="170"/>
      <c r="L158" s="171"/>
      <c r="M158" s="167"/>
      <c r="N158" s="170"/>
      <c r="O158" s="171"/>
    </row>
    <row r="159" spans="1:15" ht="13.5" hidden="1" customHeight="1" x14ac:dyDescent="0.15">
      <c r="A159" s="232"/>
      <c r="B159" s="114">
        <v>2</v>
      </c>
      <c r="C159" s="115">
        <v>0.41666666666666669</v>
      </c>
      <c r="D159" s="162"/>
      <c r="E159" s="172"/>
      <c r="F159" s="172"/>
      <c r="G159" s="172"/>
      <c r="H159" s="172"/>
      <c r="I159" s="161"/>
      <c r="J159" s="162"/>
      <c r="K159" s="172"/>
      <c r="L159" s="161"/>
      <c r="M159" s="162"/>
      <c r="N159" s="172"/>
      <c r="O159" s="161"/>
    </row>
    <row r="160" spans="1:15" ht="13.5" hidden="1" customHeight="1" x14ac:dyDescent="0.15">
      <c r="A160" s="232"/>
      <c r="B160" s="114"/>
      <c r="C160" s="115"/>
      <c r="D160" s="162"/>
      <c r="E160" s="172"/>
      <c r="F160" s="172"/>
      <c r="G160" s="172"/>
      <c r="H160" s="172"/>
      <c r="I160" s="161"/>
      <c r="J160" s="162"/>
      <c r="K160" s="172"/>
      <c r="L160" s="161"/>
      <c r="M160" s="162"/>
      <c r="N160" s="172"/>
      <c r="O160" s="161"/>
    </row>
    <row r="161" spans="1:15" ht="13.5" customHeight="1" x14ac:dyDescent="0.15">
      <c r="A161" s="232"/>
      <c r="B161" s="114">
        <v>2</v>
      </c>
      <c r="C161" s="115">
        <v>0.45833333333333331</v>
      </c>
      <c r="D161" s="126" t="s">
        <v>170</v>
      </c>
      <c r="E161" s="210" t="s">
        <v>20</v>
      </c>
      <c r="F161" s="210" t="s">
        <v>21</v>
      </c>
      <c r="G161" s="210" t="s">
        <v>25</v>
      </c>
      <c r="H161" s="210"/>
      <c r="I161" s="127" t="s">
        <v>165</v>
      </c>
      <c r="J161" s="162"/>
      <c r="K161" s="160"/>
      <c r="L161" s="161"/>
      <c r="M161" s="162"/>
      <c r="N161" s="160"/>
      <c r="O161" s="161"/>
    </row>
    <row r="162" spans="1:15" ht="13.5" hidden="1" customHeight="1" x14ac:dyDescent="0.15">
      <c r="A162" s="232"/>
      <c r="B162" s="114"/>
      <c r="C162" s="115"/>
      <c r="D162" s="126"/>
      <c r="E162" s="210"/>
      <c r="F162" s="210"/>
      <c r="G162" s="210"/>
      <c r="H162" s="210"/>
      <c r="I162" s="127"/>
      <c r="J162" s="162"/>
      <c r="K162" s="160"/>
      <c r="L162" s="161"/>
      <c r="M162" s="162"/>
      <c r="N162" s="160"/>
      <c r="O162" s="161"/>
    </row>
    <row r="163" spans="1:15" ht="13.5" customHeight="1" x14ac:dyDescent="0.15">
      <c r="A163" s="232"/>
      <c r="B163" s="114">
        <v>3</v>
      </c>
      <c r="C163" s="115">
        <v>0.54166666666666663</v>
      </c>
      <c r="D163" s="126" t="s">
        <v>171</v>
      </c>
      <c r="E163" s="210" t="s">
        <v>20</v>
      </c>
      <c r="F163" s="210" t="s">
        <v>21</v>
      </c>
      <c r="G163" s="210" t="s">
        <v>25</v>
      </c>
      <c r="H163" s="210"/>
      <c r="I163" s="127" t="s">
        <v>165</v>
      </c>
      <c r="J163" s="162"/>
      <c r="K163" s="160"/>
      <c r="L163" s="161"/>
      <c r="M163" s="162"/>
      <c r="N163" s="160"/>
      <c r="O163" s="161"/>
    </row>
    <row r="164" spans="1:15" ht="13.5" hidden="1" customHeight="1" x14ac:dyDescent="0.15">
      <c r="A164" s="232"/>
      <c r="B164" s="114"/>
      <c r="C164" s="116"/>
      <c r="D164" s="162"/>
      <c r="E164" s="164"/>
      <c r="F164" s="164"/>
      <c r="G164" s="164"/>
      <c r="H164" s="164"/>
      <c r="I164" s="161"/>
      <c r="J164" s="162"/>
      <c r="K164" s="164"/>
      <c r="L164" s="161"/>
      <c r="M164" s="162"/>
      <c r="N164" s="164"/>
      <c r="O164" s="161"/>
    </row>
    <row r="165" spans="1:15" ht="13.5" hidden="1" customHeight="1" x14ac:dyDescent="0.15">
      <c r="A165" s="232"/>
      <c r="B165" s="114">
        <v>5</v>
      </c>
      <c r="C165" s="116">
        <v>0.58333333333333337</v>
      </c>
      <c r="D165" s="162"/>
      <c r="E165" s="178"/>
      <c r="F165" s="178"/>
      <c r="G165" s="178"/>
      <c r="H165" s="178"/>
      <c r="I165" s="161"/>
      <c r="J165" s="162"/>
      <c r="K165" s="178"/>
      <c r="L165" s="161"/>
      <c r="M165" s="162"/>
      <c r="N165" s="178"/>
      <c r="O165" s="161"/>
    </row>
    <row r="166" spans="1:15" ht="13.5" hidden="1" customHeight="1" x14ac:dyDescent="0.15">
      <c r="A166" s="232"/>
      <c r="B166" s="114"/>
      <c r="C166" s="116"/>
      <c r="D166" s="162"/>
      <c r="E166" s="170"/>
      <c r="F166" s="170"/>
      <c r="G166" s="170"/>
      <c r="H166" s="170"/>
      <c r="I166" s="161"/>
      <c r="J166" s="162"/>
      <c r="K166" s="170"/>
      <c r="L166" s="161"/>
      <c r="M166" s="162"/>
      <c r="N166" s="170"/>
      <c r="O166" s="161"/>
    </row>
    <row r="167" spans="1:15" ht="13.5" customHeight="1" x14ac:dyDescent="0.15">
      <c r="A167" s="232"/>
      <c r="B167" s="114">
        <v>4</v>
      </c>
      <c r="C167" s="116">
        <v>0.625</v>
      </c>
      <c r="D167" s="159"/>
      <c r="E167" s="172"/>
      <c r="F167" s="172"/>
      <c r="G167" s="172"/>
      <c r="H167" s="172"/>
      <c r="I167" s="161"/>
      <c r="J167" s="162"/>
      <c r="K167" s="172"/>
      <c r="L167" s="161"/>
      <c r="M167" s="162"/>
      <c r="N167" s="172"/>
      <c r="O167" s="161"/>
    </row>
    <row r="168" spans="1:15" ht="13.5" hidden="1" customHeight="1" x14ac:dyDescent="0.15">
      <c r="A168" s="232"/>
      <c r="B168" s="114"/>
      <c r="C168" s="116"/>
      <c r="D168" s="155"/>
      <c r="E168" s="154"/>
      <c r="F168" s="154"/>
      <c r="G168" s="154"/>
      <c r="H168" s="154"/>
      <c r="I168" s="156"/>
      <c r="J168" s="155"/>
      <c r="K168" s="154"/>
      <c r="L168" s="156"/>
      <c r="M168" s="155"/>
      <c r="N168" s="154"/>
      <c r="O168" s="156"/>
    </row>
    <row r="169" spans="1:15" ht="13.5" hidden="1" customHeight="1" x14ac:dyDescent="0.15">
      <c r="A169" s="232"/>
      <c r="B169" s="114">
        <v>7</v>
      </c>
      <c r="C169" s="116">
        <v>0.66666666666666663</v>
      </c>
      <c r="D169" s="157"/>
      <c r="E169" s="158"/>
      <c r="F169" s="158"/>
      <c r="G169" s="158"/>
      <c r="H169" s="158"/>
      <c r="I169" s="156"/>
      <c r="J169" s="155"/>
      <c r="K169" s="158"/>
      <c r="L169" s="156"/>
      <c r="M169" s="155"/>
      <c r="N169" s="158"/>
      <c r="O169" s="156"/>
    </row>
    <row r="170" spans="1:15" ht="13.5" hidden="1" customHeight="1" x14ac:dyDescent="0.15">
      <c r="A170" s="232"/>
      <c r="B170" s="114"/>
      <c r="C170" s="116"/>
      <c r="D170" s="155"/>
      <c r="E170" s="154"/>
      <c r="F170" s="154"/>
      <c r="G170" s="154"/>
      <c r="H170" s="154"/>
      <c r="I170" s="156"/>
      <c r="J170" s="155"/>
      <c r="K170" s="154"/>
      <c r="L170" s="156"/>
      <c r="M170" s="155"/>
      <c r="N170" s="154"/>
      <c r="O170" s="156"/>
    </row>
    <row r="171" spans="1:15" ht="13.5" customHeight="1" x14ac:dyDescent="0.15">
      <c r="A171" s="232"/>
      <c r="B171" s="114">
        <v>5</v>
      </c>
      <c r="C171" s="116">
        <v>0.66666666666666663</v>
      </c>
      <c r="D171" s="159"/>
      <c r="E171" s="160"/>
      <c r="F171" s="160"/>
      <c r="G171" s="160"/>
      <c r="H171" s="160"/>
      <c r="I171" s="161"/>
      <c r="J171" s="162"/>
      <c r="K171" s="160"/>
      <c r="L171" s="161"/>
      <c r="M171" s="162"/>
      <c r="N171" s="160"/>
      <c r="O171" s="161"/>
    </row>
    <row r="172" spans="1:15" ht="13.5" hidden="1" customHeight="1" x14ac:dyDescent="0.15">
      <c r="A172" s="232"/>
      <c r="B172" s="117"/>
      <c r="C172" s="118"/>
      <c r="D172" s="163"/>
      <c r="E172" s="164"/>
      <c r="F172" s="164"/>
      <c r="G172" s="164"/>
      <c r="H172" s="164"/>
      <c r="I172" s="165"/>
      <c r="J172" s="163"/>
      <c r="K172" s="164"/>
      <c r="L172" s="165"/>
      <c r="M172" s="163"/>
      <c r="N172" s="164"/>
      <c r="O172" s="165"/>
    </row>
    <row r="173" spans="1:15" ht="13.5" hidden="1" customHeight="1" x14ac:dyDescent="0.15">
      <c r="A173" s="232"/>
      <c r="B173" s="117">
        <v>9</v>
      </c>
      <c r="C173" s="118">
        <v>0.75</v>
      </c>
      <c r="D173" s="163"/>
      <c r="E173" s="164"/>
      <c r="F173" s="164"/>
      <c r="G173" s="164"/>
      <c r="H173" s="164"/>
      <c r="I173" s="165"/>
      <c r="J173" s="163"/>
      <c r="K173" s="164"/>
      <c r="L173" s="165"/>
      <c r="M173" s="163"/>
      <c r="N173" s="164"/>
      <c r="O173" s="165"/>
    </row>
    <row r="174" spans="1:15" ht="13.5" hidden="1" customHeight="1" x14ac:dyDescent="0.15">
      <c r="A174" s="232"/>
      <c r="B174" s="117"/>
      <c r="C174" s="118"/>
      <c r="D174" s="163"/>
      <c r="E174" s="164"/>
      <c r="F174" s="164"/>
      <c r="G174" s="164"/>
      <c r="H174" s="164"/>
      <c r="I174" s="165"/>
      <c r="J174" s="163"/>
      <c r="K174" s="164"/>
      <c r="L174" s="165"/>
      <c r="M174" s="163"/>
      <c r="N174" s="164"/>
      <c r="O174" s="165"/>
    </row>
    <row r="175" spans="1:15" ht="13.5" customHeight="1" x14ac:dyDescent="0.15">
      <c r="A175" s="232"/>
      <c r="B175" s="117">
        <v>6</v>
      </c>
      <c r="C175" s="118">
        <v>0.70833333333333337</v>
      </c>
      <c r="D175" s="163"/>
      <c r="E175" s="164"/>
      <c r="F175" s="164"/>
      <c r="G175" s="164"/>
      <c r="H175" s="164"/>
      <c r="I175" s="165"/>
      <c r="J175" s="163"/>
      <c r="K175" s="164"/>
      <c r="L175" s="165"/>
      <c r="M175" s="163"/>
      <c r="N175" s="164"/>
      <c r="O175" s="165"/>
    </row>
    <row r="176" spans="1:15" ht="13.5" hidden="1" customHeight="1" x14ac:dyDescent="0.15">
      <c r="A176" s="232"/>
      <c r="B176" s="117"/>
      <c r="C176" s="118"/>
      <c r="D176" s="136"/>
      <c r="E176" s="137"/>
      <c r="F176" s="137"/>
      <c r="G176" s="137"/>
      <c r="H176" s="137"/>
      <c r="I176" s="138"/>
      <c r="J176" s="136"/>
      <c r="K176" s="137"/>
      <c r="L176" s="138"/>
      <c r="M176" s="136"/>
      <c r="N176" s="137"/>
      <c r="O176" s="138"/>
    </row>
    <row r="177" spans="1:15" ht="13.5" hidden="1" customHeight="1" thickBot="1" x14ac:dyDescent="0.2">
      <c r="A177" s="233"/>
      <c r="B177" s="119">
        <v>11</v>
      </c>
      <c r="C177" s="120">
        <v>0.83333333333333337</v>
      </c>
      <c r="D177" s="139"/>
      <c r="E177" s="140"/>
      <c r="F177" s="140"/>
      <c r="G177" s="140"/>
      <c r="H177" s="140"/>
      <c r="I177" s="141"/>
      <c r="J177" s="139"/>
      <c r="K177" s="140"/>
      <c r="L177" s="141"/>
      <c r="M177" s="139"/>
      <c r="N177" s="140"/>
      <c r="O177" s="141"/>
    </row>
    <row r="178" spans="1:15" ht="15" customHeight="1" thickBot="1" x14ac:dyDescent="0.2">
      <c r="A178" s="121"/>
      <c r="B178" s="121"/>
      <c r="C178" s="121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ht="13.5" customHeight="1" x14ac:dyDescent="0.15">
      <c r="A179" s="230">
        <f>A157+1</f>
        <v>45314</v>
      </c>
      <c r="B179" s="112">
        <v>1</v>
      </c>
      <c r="C179" s="113">
        <v>0.375</v>
      </c>
      <c r="D179" s="96"/>
      <c r="E179" s="97"/>
      <c r="F179" s="97"/>
      <c r="G179" s="97"/>
      <c r="H179" s="97"/>
      <c r="I179" s="98"/>
      <c r="J179" s="96"/>
      <c r="K179" s="97"/>
      <c r="L179" s="98"/>
      <c r="M179" s="96"/>
      <c r="N179" s="97"/>
      <c r="O179" s="98"/>
    </row>
    <row r="180" spans="1:15" ht="13.5" hidden="1" customHeight="1" x14ac:dyDescent="0.15">
      <c r="A180" s="231"/>
      <c r="B180" s="112"/>
      <c r="C180" s="113"/>
      <c r="D180" s="99"/>
      <c r="E180" s="86"/>
      <c r="F180" s="86"/>
      <c r="G180" s="86"/>
      <c r="H180" s="86"/>
      <c r="I180" s="100"/>
      <c r="J180" s="99"/>
      <c r="K180" s="86"/>
      <c r="L180" s="100"/>
      <c r="M180" s="99"/>
      <c r="N180" s="86"/>
      <c r="O180" s="100"/>
    </row>
    <row r="181" spans="1:15" ht="13.5" hidden="1" customHeight="1" x14ac:dyDescent="0.15">
      <c r="A181" s="232"/>
      <c r="B181" s="114">
        <v>2</v>
      </c>
      <c r="C181" s="115">
        <v>0.41666666666666669</v>
      </c>
      <c r="D181" s="83"/>
      <c r="E181" s="101"/>
      <c r="F181" s="101"/>
      <c r="G181" s="101"/>
      <c r="H181" s="101"/>
      <c r="I181" s="85"/>
      <c r="J181" s="83"/>
      <c r="K181" s="101"/>
      <c r="L181" s="85"/>
      <c r="M181" s="83"/>
      <c r="N181" s="101"/>
      <c r="O181" s="85"/>
    </row>
    <row r="182" spans="1:15" ht="13.5" hidden="1" customHeight="1" x14ac:dyDescent="0.15">
      <c r="A182" s="232"/>
      <c r="B182" s="114"/>
      <c r="C182" s="115"/>
      <c r="D182" s="83"/>
      <c r="E182" s="101"/>
      <c r="F182" s="101"/>
      <c r="G182" s="101"/>
      <c r="H182" s="101"/>
      <c r="I182" s="85"/>
      <c r="J182" s="83"/>
      <c r="K182" s="101"/>
      <c r="L182" s="85"/>
      <c r="M182" s="83"/>
      <c r="N182" s="101"/>
      <c r="O182" s="85"/>
    </row>
    <row r="183" spans="1:15" ht="13.5" customHeight="1" x14ac:dyDescent="0.15">
      <c r="A183" s="232"/>
      <c r="B183" s="114">
        <v>2</v>
      </c>
      <c r="C183" s="115">
        <v>0.45833333333333331</v>
      </c>
      <c r="D183" s="83" t="s">
        <v>177</v>
      </c>
      <c r="E183" s="95" t="s">
        <v>20</v>
      </c>
      <c r="F183" s="95"/>
      <c r="G183" s="95"/>
      <c r="H183" s="95"/>
      <c r="I183" s="85" t="s">
        <v>149</v>
      </c>
      <c r="J183" s="83"/>
      <c r="K183" s="95"/>
      <c r="L183" s="85"/>
      <c r="M183" s="83"/>
      <c r="N183" s="95"/>
      <c r="O183" s="85"/>
    </row>
    <row r="184" spans="1:15" ht="13.5" hidden="1" customHeight="1" x14ac:dyDescent="0.15">
      <c r="A184" s="232"/>
      <c r="B184" s="114"/>
      <c r="C184" s="115"/>
      <c r="D184" s="83"/>
      <c r="E184" s="95"/>
      <c r="F184" s="95"/>
      <c r="G184" s="95"/>
      <c r="H184" s="95"/>
      <c r="I184" s="85"/>
      <c r="J184" s="83"/>
      <c r="K184" s="95"/>
      <c r="L184" s="85"/>
      <c r="M184" s="83"/>
      <c r="N184" s="95"/>
      <c r="O184" s="85"/>
    </row>
    <row r="185" spans="1:15" ht="13.5" customHeight="1" x14ac:dyDescent="0.15">
      <c r="A185" s="232"/>
      <c r="B185" s="114">
        <v>3</v>
      </c>
      <c r="C185" s="115">
        <v>0.54166666666666663</v>
      </c>
      <c r="D185" s="83" t="s">
        <v>159</v>
      </c>
      <c r="E185" s="95" t="s">
        <v>20</v>
      </c>
      <c r="F185" s="95" t="s">
        <v>21</v>
      </c>
      <c r="G185" s="95" t="s">
        <v>25</v>
      </c>
      <c r="H185" s="95"/>
      <c r="I185" s="85" t="s">
        <v>160</v>
      </c>
      <c r="J185" s="83"/>
      <c r="K185" s="95"/>
      <c r="L185" s="85"/>
      <c r="M185" s="83"/>
      <c r="N185" s="95"/>
      <c r="O185" s="85"/>
    </row>
    <row r="186" spans="1:15" ht="13.5" hidden="1" customHeight="1" x14ac:dyDescent="0.15">
      <c r="A186" s="232"/>
      <c r="B186" s="114"/>
      <c r="C186" s="116"/>
      <c r="D186" s="83"/>
      <c r="E186" s="102"/>
      <c r="F186" s="102"/>
      <c r="G186" s="102"/>
      <c r="H186" s="102"/>
      <c r="I186" s="85"/>
      <c r="J186" s="183"/>
      <c r="K186" s="184"/>
      <c r="L186" s="185"/>
      <c r="M186" s="183"/>
      <c r="N186" s="184"/>
      <c r="O186" s="185"/>
    </row>
    <row r="187" spans="1:15" ht="13.5" hidden="1" customHeight="1" x14ac:dyDescent="0.15">
      <c r="A187" s="232"/>
      <c r="B187" s="114">
        <v>5</v>
      </c>
      <c r="C187" s="116">
        <v>0.58333333333333337</v>
      </c>
      <c r="D187" s="83"/>
      <c r="E187" s="84"/>
      <c r="F187" s="84"/>
      <c r="G187" s="84"/>
      <c r="H187" s="84"/>
      <c r="I187" s="85"/>
      <c r="J187" s="180"/>
      <c r="K187" s="186"/>
      <c r="L187" s="181"/>
      <c r="M187" s="180"/>
      <c r="N187" s="186"/>
      <c r="O187" s="181"/>
    </row>
    <row r="188" spans="1:15" ht="13.5" hidden="1" customHeight="1" x14ac:dyDescent="0.15">
      <c r="A188" s="232"/>
      <c r="B188" s="114"/>
      <c r="C188" s="116"/>
      <c r="D188" s="83"/>
      <c r="E188" s="86"/>
      <c r="F188" s="86"/>
      <c r="G188" s="86"/>
      <c r="H188" s="86"/>
      <c r="I188" s="85"/>
      <c r="J188" s="180"/>
      <c r="K188" s="179"/>
      <c r="L188" s="181"/>
      <c r="M188" s="180"/>
      <c r="N188" s="179"/>
      <c r="O188" s="181"/>
    </row>
    <row r="189" spans="1:15" ht="13.5" customHeight="1" x14ac:dyDescent="0.15">
      <c r="A189" s="232"/>
      <c r="B189" s="114">
        <v>4</v>
      </c>
      <c r="C189" s="116">
        <v>0.625</v>
      </c>
      <c r="D189" s="219" t="s">
        <v>150</v>
      </c>
      <c r="E189" s="86" t="s">
        <v>20</v>
      </c>
      <c r="F189" s="101"/>
      <c r="G189" s="101"/>
      <c r="H189" s="101"/>
      <c r="I189" s="85" t="s">
        <v>149</v>
      </c>
      <c r="J189" s="183"/>
      <c r="K189" s="188"/>
      <c r="L189" s="185"/>
      <c r="M189" s="183"/>
      <c r="N189" s="188"/>
      <c r="O189" s="185"/>
    </row>
    <row r="190" spans="1:15" ht="13.5" hidden="1" customHeight="1" x14ac:dyDescent="0.15">
      <c r="A190" s="232"/>
      <c r="B190" s="114"/>
      <c r="C190" s="116"/>
      <c r="D190" s="183"/>
      <c r="E190" s="189"/>
      <c r="F190" s="189"/>
      <c r="G190" s="189"/>
      <c r="H190" s="189"/>
      <c r="I190" s="185"/>
      <c r="J190" s="183"/>
      <c r="K190" s="189"/>
      <c r="L190" s="185"/>
      <c r="M190" s="183"/>
      <c r="N190" s="189"/>
      <c r="O190" s="185"/>
    </row>
    <row r="191" spans="1:15" ht="13.5" hidden="1" customHeight="1" x14ac:dyDescent="0.15">
      <c r="A191" s="232"/>
      <c r="B191" s="114">
        <v>7</v>
      </c>
      <c r="C191" s="116">
        <v>0.66666666666666663</v>
      </c>
      <c r="D191" s="187"/>
      <c r="E191" s="190"/>
      <c r="F191" s="190"/>
      <c r="G191" s="190"/>
      <c r="H191" s="190"/>
      <c r="I191" s="185"/>
      <c r="J191" s="183"/>
      <c r="K191" s="190"/>
      <c r="L191" s="185"/>
      <c r="M191" s="183"/>
      <c r="N191" s="190"/>
      <c r="O191" s="185"/>
    </row>
    <row r="192" spans="1:15" ht="13.5" hidden="1" customHeight="1" x14ac:dyDescent="0.15">
      <c r="A192" s="232"/>
      <c r="B192" s="114"/>
      <c r="C192" s="116"/>
      <c r="D192" s="183"/>
      <c r="E192" s="189"/>
      <c r="F192" s="189"/>
      <c r="G192" s="189"/>
      <c r="H192" s="189"/>
      <c r="I192" s="185"/>
      <c r="J192" s="183"/>
      <c r="K192" s="189"/>
      <c r="L192" s="185"/>
      <c r="M192" s="183"/>
      <c r="N192" s="189"/>
      <c r="O192" s="185"/>
    </row>
    <row r="193" spans="1:15" ht="13.5" customHeight="1" x14ac:dyDescent="0.15">
      <c r="A193" s="232"/>
      <c r="B193" s="114">
        <v>5</v>
      </c>
      <c r="C193" s="116">
        <v>0.66666666666666663</v>
      </c>
      <c r="D193" s="187"/>
      <c r="E193" s="191"/>
      <c r="F193" s="191"/>
      <c r="G193" s="191"/>
      <c r="H193" s="191"/>
      <c r="I193" s="185"/>
      <c r="J193" s="183"/>
      <c r="K193" s="191"/>
      <c r="L193" s="185"/>
      <c r="M193" s="183"/>
      <c r="N193" s="191"/>
      <c r="O193" s="185"/>
    </row>
    <row r="194" spans="1:15" ht="13.5" hidden="1" customHeight="1" x14ac:dyDescent="0.15">
      <c r="A194" s="232"/>
      <c r="B194" s="117"/>
      <c r="C194" s="118"/>
      <c r="D194" s="192"/>
      <c r="E194" s="184"/>
      <c r="F194" s="184"/>
      <c r="G194" s="184"/>
      <c r="H194" s="184"/>
      <c r="I194" s="193"/>
      <c r="J194" s="192"/>
      <c r="K194" s="184"/>
      <c r="L194" s="193"/>
      <c r="M194" s="192"/>
      <c r="N194" s="184"/>
      <c r="O194" s="193"/>
    </row>
    <row r="195" spans="1:15" ht="13.5" hidden="1" customHeight="1" x14ac:dyDescent="0.15">
      <c r="A195" s="232"/>
      <c r="B195" s="117">
        <v>9</v>
      </c>
      <c r="C195" s="118">
        <v>0.75</v>
      </c>
      <c r="D195" s="192"/>
      <c r="E195" s="184"/>
      <c r="F195" s="184"/>
      <c r="G195" s="184"/>
      <c r="H195" s="184"/>
      <c r="I195" s="193"/>
      <c r="J195" s="192"/>
      <c r="K195" s="184"/>
      <c r="L195" s="193"/>
      <c r="M195" s="192"/>
      <c r="N195" s="184"/>
      <c r="O195" s="193"/>
    </row>
    <row r="196" spans="1:15" ht="13.5" hidden="1" customHeight="1" x14ac:dyDescent="0.15">
      <c r="A196" s="232"/>
      <c r="B196" s="117"/>
      <c r="C196" s="118"/>
      <c r="D196" s="192"/>
      <c r="E196" s="184"/>
      <c r="F196" s="184"/>
      <c r="G196" s="184"/>
      <c r="H196" s="184"/>
      <c r="I196" s="193"/>
      <c r="J196" s="192"/>
      <c r="K196" s="184"/>
      <c r="L196" s="193"/>
      <c r="M196" s="192"/>
      <c r="N196" s="184"/>
      <c r="O196" s="193"/>
    </row>
    <row r="197" spans="1:15" ht="13.5" customHeight="1" x14ac:dyDescent="0.15">
      <c r="A197" s="232"/>
      <c r="B197" s="117">
        <v>6</v>
      </c>
      <c r="C197" s="118">
        <v>0.70833333333333337</v>
      </c>
      <c r="D197" s="192"/>
      <c r="E197" s="184"/>
      <c r="F197" s="184"/>
      <c r="G197" s="184"/>
      <c r="H197" s="184"/>
      <c r="I197" s="193"/>
      <c r="J197" s="192"/>
      <c r="K197" s="184"/>
      <c r="L197" s="193"/>
      <c r="M197" s="192"/>
      <c r="N197" s="184"/>
      <c r="O197" s="193"/>
    </row>
    <row r="198" spans="1:15" ht="13.5" hidden="1" customHeight="1" x14ac:dyDescent="0.15">
      <c r="A198" s="232"/>
      <c r="B198" s="117"/>
      <c r="C198" s="118"/>
      <c r="D198" s="129"/>
      <c r="E198" s="130"/>
      <c r="F198" s="130"/>
      <c r="G198" s="130"/>
      <c r="H198" s="130"/>
      <c r="I198" s="131"/>
      <c r="J198" s="129"/>
      <c r="K198" s="130"/>
      <c r="L198" s="131"/>
      <c r="M198" s="129"/>
      <c r="N198" s="130"/>
      <c r="O198" s="131"/>
    </row>
    <row r="199" spans="1:15" ht="13.5" hidden="1" customHeight="1" thickBot="1" x14ac:dyDescent="0.2">
      <c r="A199" s="233"/>
      <c r="B199" s="119">
        <v>11</v>
      </c>
      <c r="C199" s="120">
        <v>0.83333333333333337</v>
      </c>
      <c r="D199" s="133"/>
      <c r="E199" s="134"/>
      <c r="F199" s="134"/>
      <c r="G199" s="134"/>
      <c r="H199" s="134"/>
      <c r="I199" s="135"/>
      <c r="J199" s="133"/>
      <c r="K199" s="134"/>
      <c r="L199" s="135"/>
      <c r="M199" s="133"/>
      <c r="N199" s="134"/>
      <c r="O199" s="135"/>
    </row>
    <row r="200" spans="1:15" ht="15" customHeight="1" thickBot="1" x14ac:dyDescent="0.2">
      <c r="A200" s="121"/>
      <c r="B200" s="121"/>
      <c r="C200" s="12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</row>
    <row r="201" spans="1:15" ht="13.5" hidden="1" customHeight="1" x14ac:dyDescent="0.15">
      <c r="A201" s="230">
        <f>A179+1</f>
        <v>45315</v>
      </c>
      <c r="B201" s="112">
        <v>1</v>
      </c>
      <c r="C201" s="113">
        <v>0.375</v>
      </c>
      <c r="D201" s="142"/>
      <c r="E201" s="143"/>
      <c r="F201" s="143"/>
      <c r="G201" s="143"/>
      <c r="H201" s="143"/>
      <c r="I201" s="144"/>
      <c r="J201" s="142"/>
      <c r="K201" s="143"/>
      <c r="L201" s="144"/>
      <c r="M201" s="142"/>
      <c r="N201" s="143"/>
      <c r="O201" s="144"/>
    </row>
    <row r="202" spans="1:15" ht="13.5" hidden="1" customHeight="1" x14ac:dyDescent="0.15">
      <c r="A202" s="231"/>
      <c r="B202" s="112"/>
      <c r="C202" s="113"/>
      <c r="D202" s="145"/>
      <c r="E202" s="146"/>
      <c r="F202" s="146"/>
      <c r="G202" s="146"/>
      <c r="H202" s="146"/>
      <c r="I202" s="147"/>
      <c r="J202" s="145"/>
      <c r="K202" s="146"/>
      <c r="L202" s="147"/>
      <c r="M202" s="145"/>
      <c r="N202" s="146"/>
      <c r="O202" s="147"/>
    </row>
    <row r="203" spans="1:15" ht="13.5" hidden="1" customHeight="1" x14ac:dyDescent="0.15">
      <c r="A203" s="232"/>
      <c r="B203" s="114">
        <v>2</v>
      </c>
      <c r="C203" s="115">
        <v>0.41666666666666669</v>
      </c>
      <c r="D203" s="148"/>
      <c r="E203" s="149"/>
      <c r="F203" s="149"/>
      <c r="G203" s="149"/>
      <c r="H203" s="149"/>
      <c r="I203" s="150"/>
      <c r="J203" s="148"/>
      <c r="K203" s="149"/>
      <c r="L203" s="150"/>
      <c r="M203" s="148"/>
      <c r="N203" s="149"/>
      <c r="O203" s="150"/>
    </row>
    <row r="204" spans="1:15" ht="13.5" hidden="1" customHeight="1" x14ac:dyDescent="0.15">
      <c r="A204" s="232"/>
      <c r="B204" s="114"/>
      <c r="C204" s="115"/>
      <c r="D204" s="148"/>
      <c r="E204" s="149"/>
      <c r="F204" s="149"/>
      <c r="G204" s="149"/>
      <c r="H204" s="149"/>
      <c r="I204" s="150"/>
      <c r="J204" s="148"/>
      <c r="K204" s="149"/>
      <c r="L204" s="150"/>
      <c r="M204" s="148"/>
      <c r="N204" s="149"/>
      <c r="O204" s="150"/>
    </row>
    <row r="205" spans="1:15" ht="13.5" hidden="1" customHeight="1" x14ac:dyDescent="0.15">
      <c r="A205" s="232"/>
      <c r="B205" s="114">
        <v>2</v>
      </c>
      <c r="C205" s="115">
        <v>0.45833333333333331</v>
      </c>
      <c r="D205" s="148"/>
      <c r="E205" s="151"/>
      <c r="F205" s="151"/>
      <c r="G205" s="151"/>
      <c r="H205" s="151"/>
      <c r="I205" s="150"/>
      <c r="J205" s="148"/>
      <c r="K205" s="151"/>
      <c r="L205" s="150"/>
      <c r="M205" s="148"/>
      <c r="N205" s="151"/>
      <c r="O205" s="150"/>
    </row>
    <row r="206" spans="1:15" ht="13.5" hidden="1" customHeight="1" x14ac:dyDescent="0.15">
      <c r="A206" s="232"/>
      <c r="B206" s="114"/>
      <c r="C206" s="115"/>
      <c r="D206" s="148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15">
      <c r="A207" s="232"/>
      <c r="B207" s="114">
        <v>3</v>
      </c>
      <c r="C207" s="115">
        <v>0.54166666666666663</v>
      </c>
      <c r="D207" s="148"/>
      <c r="E207" s="151"/>
      <c r="F207" s="151"/>
      <c r="G207" s="151"/>
      <c r="H207" s="151"/>
      <c r="I207" s="150"/>
      <c r="J207" s="148"/>
      <c r="K207" s="151"/>
      <c r="L207" s="150"/>
      <c r="M207" s="148"/>
      <c r="N207" s="151"/>
      <c r="O207" s="150"/>
    </row>
    <row r="208" spans="1:15" ht="13.5" hidden="1" customHeight="1" x14ac:dyDescent="0.15">
      <c r="A208" s="232"/>
      <c r="B208" s="114"/>
      <c r="C208" s="116"/>
      <c r="D208" s="148"/>
      <c r="E208" s="130"/>
      <c r="F208" s="130"/>
      <c r="G208" s="130"/>
      <c r="H208" s="130"/>
      <c r="I208" s="150"/>
      <c r="J208" s="148"/>
      <c r="K208" s="130"/>
      <c r="L208" s="150"/>
      <c r="M208" s="148"/>
      <c r="N208" s="130"/>
      <c r="O208" s="150"/>
    </row>
    <row r="209" spans="1:15" ht="13.5" hidden="1" customHeight="1" x14ac:dyDescent="0.15">
      <c r="A209" s="232"/>
      <c r="B209" s="114">
        <v>5</v>
      </c>
      <c r="C209" s="116">
        <v>0.58333333333333337</v>
      </c>
      <c r="D209" s="126"/>
      <c r="E209" s="128"/>
      <c r="F209" s="128"/>
      <c r="G209" s="128"/>
      <c r="H209" s="128"/>
      <c r="I209" s="127"/>
      <c r="J209" s="126"/>
      <c r="K209" s="128"/>
      <c r="L209" s="127"/>
      <c r="M209" s="126"/>
      <c r="N209" s="128"/>
      <c r="O209" s="127"/>
    </row>
    <row r="210" spans="1:15" ht="13.5" hidden="1" customHeight="1" x14ac:dyDescent="0.15">
      <c r="A210" s="232"/>
      <c r="B210" s="114"/>
      <c r="C210" s="116"/>
      <c r="D210" s="126"/>
      <c r="E210" s="107"/>
      <c r="F210" s="107"/>
      <c r="G210" s="107"/>
      <c r="H210" s="107"/>
      <c r="I210" s="127"/>
      <c r="J210" s="126"/>
      <c r="K210" s="107"/>
      <c r="L210" s="127"/>
      <c r="M210" s="126"/>
      <c r="N210" s="107"/>
      <c r="O210" s="127"/>
    </row>
    <row r="211" spans="1:15" ht="13.5" hidden="1" customHeight="1" x14ac:dyDescent="0.15">
      <c r="A211" s="232"/>
      <c r="B211" s="114">
        <v>4</v>
      </c>
      <c r="C211" s="116">
        <v>0.625</v>
      </c>
      <c r="D211" s="152"/>
      <c r="E211" s="149"/>
      <c r="F211" s="149"/>
      <c r="G211" s="149"/>
      <c r="H211" s="149"/>
      <c r="I211" s="150"/>
      <c r="J211" s="148"/>
      <c r="K211" s="149"/>
      <c r="L211" s="150"/>
      <c r="M211" s="148"/>
      <c r="N211" s="149"/>
      <c r="O211" s="150"/>
    </row>
    <row r="212" spans="1:15" ht="13.5" hidden="1" customHeight="1" x14ac:dyDescent="0.15">
      <c r="A212" s="232"/>
      <c r="B212" s="114"/>
      <c r="C212" s="116"/>
      <c r="D212" s="148"/>
      <c r="E212" s="146"/>
      <c r="F212" s="146"/>
      <c r="G212" s="146"/>
      <c r="H212" s="146"/>
      <c r="I212" s="150"/>
      <c r="J212" s="148"/>
      <c r="K212" s="146"/>
      <c r="L212" s="150"/>
      <c r="M212" s="148"/>
      <c r="N212" s="146"/>
      <c r="O212" s="150"/>
    </row>
    <row r="213" spans="1:15" ht="13.5" hidden="1" customHeight="1" x14ac:dyDescent="0.15">
      <c r="A213" s="232"/>
      <c r="B213" s="114">
        <v>7</v>
      </c>
      <c r="C213" s="116">
        <v>0.66666666666666663</v>
      </c>
      <c r="D213" s="152"/>
      <c r="E213" s="153"/>
      <c r="F213" s="153"/>
      <c r="G213" s="153"/>
      <c r="H213" s="153"/>
      <c r="I213" s="150"/>
      <c r="J213" s="148"/>
      <c r="K213" s="153"/>
      <c r="L213" s="150"/>
      <c r="M213" s="148"/>
      <c r="N213" s="153"/>
      <c r="O213" s="150"/>
    </row>
    <row r="214" spans="1:15" ht="13.5" hidden="1" customHeight="1" x14ac:dyDescent="0.15">
      <c r="A214" s="232"/>
      <c r="B214" s="114"/>
      <c r="C214" s="116"/>
      <c r="D214" s="148"/>
      <c r="E214" s="146"/>
      <c r="F214" s="146"/>
      <c r="G214" s="146"/>
      <c r="H214" s="146"/>
      <c r="I214" s="150"/>
      <c r="J214" s="148"/>
      <c r="K214" s="146"/>
      <c r="L214" s="150"/>
      <c r="M214" s="148"/>
      <c r="N214" s="146"/>
      <c r="O214" s="150"/>
    </row>
    <row r="215" spans="1:15" ht="13.5" hidden="1" customHeight="1" x14ac:dyDescent="0.15">
      <c r="A215" s="232"/>
      <c r="B215" s="114">
        <v>5</v>
      </c>
      <c r="C215" s="116">
        <v>0.70833333333333337</v>
      </c>
      <c r="D215" s="152"/>
      <c r="E215" s="151"/>
      <c r="F215" s="151"/>
      <c r="G215" s="151"/>
      <c r="H215" s="151"/>
      <c r="I215" s="150"/>
      <c r="J215" s="148"/>
      <c r="K215" s="151"/>
      <c r="L215" s="150"/>
      <c r="M215" s="148"/>
      <c r="N215" s="151"/>
      <c r="O215" s="150"/>
    </row>
    <row r="216" spans="1:15" ht="13.5" hidden="1" customHeight="1" x14ac:dyDescent="0.15">
      <c r="A216" s="232"/>
      <c r="B216" s="117"/>
      <c r="C216" s="118"/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15">
      <c r="A217" s="232"/>
      <c r="B217" s="117">
        <v>9</v>
      </c>
      <c r="C217" s="118">
        <v>0.75</v>
      </c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15">
      <c r="A218" s="232"/>
      <c r="B218" s="117"/>
      <c r="C218" s="118"/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15">
      <c r="A219" s="232"/>
      <c r="B219" s="117">
        <v>6</v>
      </c>
      <c r="C219" s="118">
        <v>0.79166666666666663</v>
      </c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15">
      <c r="A220" s="232"/>
      <c r="B220" s="117"/>
      <c r="C220" s="118"/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thickBot="1" x14ac:dyDescent="0.2">
      <c r="A221" s="233"/>
      <c r="B221" s="119">
        <v>11</v>
      </c>
      <c r="C221" s="120">
        <v>0.83333333333333337</v>
      </c>
      <c r="D221" s="133"/>
      <c r="E221" s="134"/>
      <c r="F221" s="134"/>
      <c r="G221" s="134"/>
      <c r="H221" s="134"/>
      <c r="I221" s="135"/>
      <c r="J221" s="133"/>
      <c r="K221" s="134"/>
      <c r="L221" s="135"/>
      <c r="M221" s="133"/>
      <c r="N221" s="134"/>
      <c r="O221" s="135"/>
    </row>
    <row r="222" spans="1:15" ht="15" hidden="1" customHeight="1" thickBot="1" x14ac:dyDescent="0.2">
      <c r="A222" s="121"/>
      <c r="B222" s="121"/>
      <c r="C222" s="12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</row>
    <row r="223" spans="1:15" ht="13.5" hidden="1" customHeight="1" x14ac:dyDescent="0.15">
      <c r="A223" s="230">
        <f>A201+1</f>
        <v>45316</v>
      </c>
      <c r="B223" s="112">
        <v>1</v>
      </c>
      <c r="C223" s="113">
        <v>0.375</v>
      </c>
      <c r="D223" s="142"/>
      <c r="E223" s="143"/>
      <c r="F223" s="143"/>
      <c r="G223" s="143"/>
      <c r="H223" s="143"/>
      <c r="I223" s="144"/>
      <c r="J223" s="142"/>
      <c r="K223" s="143"/>
      <c r="L223" s="144"/>
      <c r="M223" s="142"/>
      <c r="N223" s="143"/>
      <c r="O223" s="144"/>
    </row>
    <row r="224" spans="1:15" ht="13.5" hidden="1" customHeight="1" x14ac:dyDescent="0.15">
      <c r="A224" s="231"/>
      <c r="B224" s="112"/>
      <c r="C224" s="113"/>
      <c r="D224" s="145"/>
      <c r="E224" s="146"/>
      <c r="F224" s="146"/>
      <c r="G224" s="146"/>
      <c r="H224" s="146"/>
      <c r="I224" s="147"/>
      <c r="J224" s="145"/>
      <c r="K224" s="146"/>
      <c r="L224" s="147"/>
      <c r="M224" s="145"/>
      <c r="N224" s="146"/>
      <c r="O224" s="147"/>
    </row>
    <row r="225" spans="1:15" ht="13.5" hidden="1" customHeight="1" x14ac:dyDescent="0.15">
      <c r="A225" s="232"/>
      <c r="B225" s="114">
        <v>2</v>
      </c>
      <c r="C225" s="115">
        <v>0.41666666666666669</v>
      </c>
      <c r="D225" s="148"/>
      <c r="E225" s="149"/>
      <c r="F225" s="149"/>
      <c r="G225" s="149"/>
      <c r="H225" s="149"/>
      <c r="I225" s="150"/>
      <c r="J225" s="148"/>
      <c r="K225" s="149"/>
      <c r="L225" s="150"/>
      <c r="M225" s="148"/>
      <c r="N225" s="149"/>
      <c r="O225" s="150"/>
    </row>
    <row r="226" spans="1:15" ht="13.5" hidden="1" customHeight="1" x14ac:dyDescent="0.15">
      <c r="A226" s="232"/>
      <c r="B226" s="114"/>
      <c r="C226" s="115"/>
      <c r="D226" s="148"/>
      <c r="E226" s="149"/>
      <c r="F226" s="149"/>
      <c r="G226" s="149"/>
      <c r="H226" s="149"/>
      <c r="I226" s="150"/>
      <c r="J226" s="148"/>
      <c r="K226" s="149"/>
      <c r="L226" s="150"/>
      <c r="M226" s="148"/>
      <c r="N226" s="149"/>
      <c r="O226" s="150"/>
    </row>
    <row r="227" spans="1:15" ht="13.5" hidden="1" customHeight="1" x14ac:dyDescent="0.15">
      <c r="A227" s="232"/>
      <c r="B227" s="114">
        <v>2</v>
      </c>
      <c r="C227" s="115">
        <v>0.45833333333333331</v>
      </c>
      <c r="D227" s="148"/>
      <c r="E227" s="151"/>
      <c r="F227" s="151"/>
      <c r="G227" s="151"/>
      <c r="H227" s="151"/>
      <c r="I227" s="150"/>
      <c r="J227" s="148"/>
      <c r="K227" s="151"/>
      <c r="L227" s="150"/>
      <c r="M227" s="148"/>
      <c r="N227" s="151"/>
      <c r="O227" s="150"/>
    </row>
    <row r="228" spans="1:15" ht="13.5" hidden="1" customHeight="1" x14ac:dyDescent="0.15">
      <c r="A228" s="232"/>
      <c r="B228" s="114"/>
      <c r="C228" s="115"/>
      <c r="D228" s="148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15">
      <c r="A229" s="232"/>
      <c r="B229" s="114">
        <v>3</v>
      </c>
      <c r="C229" s="115">
        <v>0.54166666666666663</v>
      </c>
      <c r="D229" s="148"/>
      <c r="E229" s="151"/>
      <c r="F229" s="151"/>
      <c r="G229" s="151"/>
      <c r="H229" s="151"/>
      <c r="I229" s="150"/>
      <c r="J229" s="148"/>
      <c r="K229" s="151"/>
      <c r="L229" s="150"/>
      <c r="M229" s="148"/>
      <c r="N229" s="151"/>
      <c r="O229" s="150"/>
    </row>
    <row r="230" spans="1:15" ht="13.5" hidden="1" customHeight="1" x14ac:dyDescent="0.15">
      <c r="A230" s="232"/>
      <c r="B230" s="114"/>
      <c r="C230" s="116"/>
      <c r="D230" s="148"/>
      <c r="E230" s="130"/>
      <c r="F230" s="130"/>
      <c r="G230" s="130"/>
      <c r="H230" s="130"/>
      <c r="I230" s="150"/>
      <c r="J230" s="148"/>
      <c r="K230" s="130"/>
      <c r="L230" s="150"/>
      <c r="M230" s="148"/>
      <c r="N230" s="130"/>
      <c r="O230" s="150"/>
    </row>
    <row r="231" spans="1:15" ht="13.5" hidden="1" customHeight="1" x14ac:dyDescent="0.15">
      <c r="A231" s="232"/>
      <c r="B231" s="114">
        <v>5</v>
      </c>
      <c r="C231" s="116">
        <v>0.58333333333333337</v>
      </c>
      <c r="D231" s="126"/>
      <c r="E231" s="128"/>
      <c r="F231" s="128"/>
      <c r="G231" s="128"/>
      <c r="H231" s="128"/>
      <c r="I231" s="127"/>
      <c r="J231" s="126"/>
      <c r="K231" s="128"/>
      <c r="L231" s="127"/>
      <c r="M231" s="126"/>
      <c r="N231" s="128"/>
      <c r="O231" s="127"/>
    </row>
    <row r="232" spans="1:15" ht="13.5" hidden="1" customHeight="1" x14ac:dyDescent="0.15">
      <c r="A232" s="232"/>
      <c r="B232" s="114"/>
      <c r="C232" s="116"/>
      <c r="D232" s="126"/>
      <c r="E232" s="107"/>
      <c r="F232" s="107"/>
      <c r="G232" s="107"/>
      <c r="H232" s="107"/>
      <c r="I232" s="127"/>
      <c r="J232" s="126"/>
      <c r="K232" s="107"/>
      <c r="L232" s="127"/>
      <c r="M232" s="126"/>
      <c r="N232" s="107"/>
      <c r="O232" s="127"/>
    </row>
    <row r="233" spans="1:15" ht="13.5" hidden="1" customHeight="1" x14ac:dyDescent="0.15">
      <c r="A233" s="232"/>
      <c r="B233" s="114">
        <v>4</v>
      </c>
      <c r="C233" s="116">
        <v>0.625</v>
      </c>
      <c r="D233" s="152"/>
      <c r="E233" s="149"/>
      <c r="F233" s="149"/>
      <c r="G233" s="149"/>
      <c r="H233" s="149"/>
      <c r="I233" s="150"/>
      <c r="J233" s="148"/>
      <c r="K233" s="149"/>
      <c r="L233" s="150"/>
      <c r="M233" s="148"/>
      <c r="N233" s="149"/>
      <c r="O233" s="150"/>
    </row>
    <row r="234" spans="1:15" ht="13.5" hidden="1" customHeight="1" x14ac:dyDescent="0.15">
      <c r="A234" s="232"/>
      <c r="B234" s="114"/>
      <c r="C234" s="116"/>
      <c r="D234" s="148"/>
      <c r="E234" s="146"/>
      <c r="F234" s="146"/>
      <c r="G234" s="146"/>
      <c r="H234" s="146"/>
      <c r="I234" s="150"/>
      <c r="J234" s="148"/>
      <c r="K234" s="146"/>
      <c r="L234" s="150"/>
      <c r="M234" s="148"/>
      <c r="N234" s="146"/>
      <c r="O234" s="150"/>
    </row>
    <row r="235" spans="1:15" ht="13.5" hidden="1" customHeight="1" x14ac:dyDescent="0.15">
      <c r="A235" s="232"/>
      <c r="B235" s="114">
        <v>7</v>
      </c>
      <c r="C235" s="116">
        <v>0.66666666666666663</v>
      </c>
      <c r="D235" s="152"/>
      <c r="E235" s="153"/>
      <c r="F235" s="153"/>
      <c r="G235" s="153"/>
      <c r="H235" s="153"/>
      <c r="I235" s="150"/>
      <c r="J235" s="148"/>
      <c r="K235" s="153"/>
      <c r="L235" s="150"/>
      <c r="M235" s="148"/>
      <c r="N235" s="153"/>
      <c r="O235" s="150"/>
    </row>
    <row r="236" spans="1:15" ht="13.5" hidden="1" customHeight="1" x14ac:dyDescent="0.15">
      <c r="A236" s="232"/>
      <c r="B236" s="114"/>
      <c r="C236" s="116"/>
      <c r="D236" s="148"/>
      <c r="E236" s="146"/>
      <c r="F236" s="146"/>
      <c r="G236" s="146"/>
      <c r="H236" s="146"/>
      <c r="I236" s="150"/>
      <c r="J236" s="148"/>
      <c r="K236" s="146"/>
      <c r="L236" s="150"/>
      <c r="M236" s="148"/>
      <c r="N236" s="146"/>
      <c r="O236" s="150"/>
    </row>
    <row r="237" spans="1:15" ht="13.5" hidden="1" customHeight="1" x14ac:dyDescent="0.15">
      <c r="A237" s="232"/>
      <c r="B237" s="114">
        <v>5</v>
      </c>
      <c r="C237" s="116">
        <v>0.70833333333333337</v>
      </c>
      <c r="D237" s="152"/>
      <c r="E237" s="151"/>
      <c r="F237" s="151"/>
      <c r="G237" s="151"/>
      <c r="H237" s="151"/>
      <c r="I237" s="150"/>
      <c r="J237" s="148"/>
      <c r="K237" s="151"/>
      <c r="L237" s="150"/>
      <c r="M237" s="148"/>
      <c r="N237" s="151"/>
      <c r="O237" s="150"/>
    </row>
    <row r="238" spans="1:15" ht="13.5" hidden="1" customHeight="1" x14ac:dyDescent="0.15">
      <c r="A238" s="232"/>
      <c r="B238" s="117"/>
      <c r="C238" s="118"/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15">
      <c r="A239" s="232"/>
      <c r="B239" s="117">
        <v>9</v>
      </c>
      <c r="C239" s="118">
        <v>0.75</v>
      </c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15">
      <c r="A240" s="232"/>
      <c r="B240" s="117"/>
      <c r="C240" s="118"/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15">
      <c r="A241" s="232"/>
      <c r="B241" s="117">
        <v>6</v>
      </c>
      <c r="C241" s="118">
        <v>0.79166666666666663</v>
      </c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15">
      <c r="A242" s="232"/>
      <c r="B242" s="117"/>
      <c r="C242" s="118"/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thickBot="1" x14ac:dyDescent="0.2">
      <c r="A243" s="233"/>
      <c r="B243" s="119">
        <v>11</v>
      </c>
      <c r="C243" s="120">
        <v>0.83333333333333337</v>
      </c>
      <c r="D243" s="133"/>
      <c r="E243" s="134"/>
      <c r="F243" s="134"/>
      <c r="G243" s="134"/>
      <c r="H243" s="134"/>
      <c r="I243" s="135"/>
      <c r="J243" s="133"/>
      <c r="K243" s="134"/>
      <c r="L243" s="135"/>
      <c r="M243" s="133"/>
      <c r="N243" s="134"/>
      <c r="O243" s="135"/>
    </row>
    <row r="244" spans="1:15" ht="15" hidden="1" customHeight="1" thickBot="1" x14ac:dyDescent="0.2">
      <c r="A244" s="121"/>
      <c r="B244" s="121"/>
      <c r="C244" s="12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5" ht="13.5" hidden="1" customHeight="1" x14ac:dyDescent="0.15">
      <c r="A245" s="230">
        <f>A223+1</f>
        <v>45317</v>
      </c>
      <c r="B245" s="112">
        <v>1</v>
      </c>
      <c r="C245" s="113">
        <v>0.375</v>
      </c>
      <c r="D245" s="142"/>
      <c r="E245" s="143"/>
      <c r="F245" s="143"/>
      <c r="G245" s="143"/>
      <c r="H245" s="143"/>
      <c r="I245" s="144"/>
      <c r="J245" s="142"/>
      <c r="K245" s="143"/>
      <c r="L245" s="144"/>
      <c r="M245" s="142"/>
      <c r="N245" s="143"/>
      <c r="O245" s="144"/>
    </row>
    <row r="246" spans="1:15" ht="13.5" hidden="1" customHeight="1" x14ac:dyDescent="0.15">
      <c r="A246" s="231"/>
      <c r="B246" s="112"/>
      <c r="C246" s="113"/>
      <c r="D246" s="145"/>
      <c r="E246" s="146"/>
      <c r="F246" s="146"/>
      <c r="G246" s="146"/>
      <c r="H246" s="146"/>
      <c r="I246" s="147"/>
      <c r="J246" s="145"/>
      <c r="K246" s="146"/>
      <c r="L246" s="147"/>
      <c r="M246" s="145"/>
      <c r="N246" s="146"/>
      <c r="O246" s="147"/>
    </row>
    <row r="247" spans="1:15" ht="13.5" hidden="1" customHeight="1" x14ac:dyDescent="0.15">
      <c r="A247" s="232"/>
      <c r="B247" s="114">
        <v>2</v>
      </c>
      <c r="C247" s="115">
        <v>0.41666666666666669</v>
      </c>
      <c r="D247" s="148"/>
      <c r="E247" s="149"/>
      <c r="F247" s="149"/>
      <c r="G247" s="149"/>
      <c r="H247" s="149"/>
      <c r="I247" s="150"/>
      <c r="J247" s="148"/>
      <c r="K247" s="149"/>
      <c r="L247" s="150"/>
      <c r="M247" s="148"/>
      <c r="N247" s="149"/>
      <c r="O247" s="150"/>
    </row>
    <row r="248" spans="1:15" ht="13.5" hidden="1" customHeight="1" x14ac:dyDescent="0.15">
      <c r="A248" s="232"/>
      <c r="B248" s="114"/>
      <c r="C248" s="115"/>
      <c r="D248" s="148"/>
      <c r="E248" s="149"/>
      <c r="F248" s="149"/>
      <c r="G248" s="149"/>
      <c r="H248" s="149"/>
      <c r="I248" s="150"/>
      <c r="J248" s="148"/>
      <c r="K248" s="149"/>
      <c r="L248" s="150"/>
      <c r="M248" s="148"/>
      <c r="N248" s="149"/>
      <c r="O248" s="150"/>
    </row>
    <row r="249" spans="1:15" ht="13.5" hidden="1" customHeight="1" x14ac:dyDescent="0.15">
      <c r="A249" s="232"/>
      <c r="B249" s="114">
        <v>2</v>
      </c>
      <c r="C249" s="115">
        <v>0.45833333333333331</v>
      </c>
      <c r="D249" s="148"/>
      <c r="E249" s="151"/>
      <c r="F249" s="151"/>
      <c r="G249" s="151"/>
      <c r="H249" s="151"/>
      <c r="I249" s="150"/>
      <c r="J249" s="148"/>
      <c r="K249" s="151"/>
      <c r="L249" s="150"/>
      <c r="M249" s="148"/>
      <c r="N249" s="151"/>
      <c r="O249" s="150"/>
    </row>
    <row r="250" spans="1:15" ht="13.5" hidden="1" customHeight="1" x14ac:dyDescent="0.15">
      <c r="A250" s="232"/>
      <c r="B250" s="114"/>
      <c r="C250" s="115"/>
      <c r="D250" s="148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15">
      <c r="A251" s="232"/>
      <c r="B251" s="114">
        <v>3</v>
      </c>
      <c r="C251" s="115">
        <v>0.54166666666666663</v>
      </c>
      <c r="D251" s="148"/>
      <c r="E251" s="151"/>
      <c r="F251" s="151"/>
      <c r="G251" s="151"/>
      <c r="H251" s="151"/>
      <c r="I251" s="150"/>
      <c r="J251" s="148"/>
      <c r="K251" s="151"/>
      <c r="L251" s="150"/>
      <c r="M251" s="148"/>
      <c r="N251" s="151"/>
      <c r="O251" s="150"/>
    </row>
    <row r="252" spans="1:15" ht="13.5" hidden="1" customHeight="1" x14ac:dyDescent="0.15">
      <c r="A252" s="232"/>
      <c r="B252" s="114"/>
      <c r="C252" s="116"/>
      <c r="D252" s="148"/>
      <c r="E252" s="130"/>
      <c r="F252" s="130"/>
      <c r="G252" s="130"/>
      <c r="H252" s="130"/>
      <c r="I252" s="150"/>
      <c r="J252" s="148"/>
      <c r="K252" s="130"/>
      <c r="L252" s="150"/>
      <c r="M252" s="148"/>
      <c r="N252" s="130"/>
      <c r="O252" s="150"/>
    </row>
    <row r="253" spans="1:15" ht="13.5" hidden="1" customHeight="1" x14ac:dyDescent="0.15">
      <c r="A253" s="232"/>
      <c r="B253" s="114">
        <v>5</v>
      </c>
      <c r="C253" s="116">
        <v>0.58333333333333337</v>
      </c>
      <c r="D253" s="126"/>
      <c r="E253" s="128"/>
      <c r="F253" s="128"/>
      <c r="G253" s="128"/>
      <c r="H253" s="128"/>
      <c r="I253" s="127"/>
      <c r="J253" s="126"/>
      <c r="K253" s="128"/>
      <c r="L253" s="127"/>
      <c r="M253" s="126"/>
      <c r="N253" s="128"/>
      <c r="O253" s="127"/>
    </row>
    <row r="254" spans="1:15" ht="13.5" hidden="1" customHeight="1" x14ac:dyDescent="0.15">
      <c r="A254" s="232"/>
      <c r="B254" s="114"/>
      <c r="C254" s="116"/>
      <c r="D254" s="126"/>
      <c r="E254" s="107"/>
      <c r="F254" s="107"/>
      <c r="G254" s="107"/>
      <c r="H254" s="107"/>
      <c r="I254" s="127"/>
      <c r="J254" s="126"/>
      <c r="K254" s="107"/>
      <c r="L254" s="127"/>
      <c r="M254" s="126"/>
      <c r="N254" s="107"/>
      <c r="O254" s="127"/>
    </row>
    <row r="255" spans="1:15" ht="13.5" hidden="1" customHeight="1" x14ac:dyDescent="0.15">
      <c r="A255" s="232"/>
      <c r="B255" s="114">
        <v>4</v>
      </c>
      <c r="C255" s="116">
        <v>0.625</v>
      </c>
      <c r="D255" s="152"/>
      <c r="E255" s="149"/>
      <c r="F255" s="149"/>
      <c r="G255" s="149"/>
      <c r="H255" s="149"/>
      <c r="I255" s="150"/>
      <c r="J255" s="148"/>
      <c r="K255" s="149"/>
      <c r="L255" s="150"/>
      <c r="M255" s="148"/>
      <c r="N255" s="149"/>
      <c r="O255" s="150"/>
    </row>
    <row r="256" spans="1:15" ht="13.5" hidden="1" customHeight="1" x14ac:dyDescent="0.15">
      <c r="A256" s="232"/>
      <c r="B256" s="114"/>
      <c r="C256" s="116"/>
      <c r="D256" s="148"/>
      <c r="E256" s="146"/>
      <c r="F256" s="146"/>
      <c r="G256" s="146"/>
      <c r="H256" s="146"/>
      <c r="I256" s="150"/>
      <c r="J256" s="148"/>
      <c r="K256" s="146"/>
      <c r="L256" s="150"/>
      <c r="M256" s="148"/>
      <c r="N256" s="146"/>
      <c r="O256" s="150"/>
    </row>
    <row r="257" spans="1:15" ht="13.5" hidden="1" customHeight="1" x14ac:dyDescent="0.15">
      <c r="A257" s="232"/>
      <c r="B257" s="114">
        <v>7</v>
      </c>
      <c r="C257" s="116">
        <v>0.66666666666666663</v>
      </c>
      <c r="D257" s="152"/>
      <c r="E257" s="153"/>
      <c r="F257" s="153"/>
      <c r="G257" s="153"/>
      <c r="H257" s="153"/>
      <c r="I257" s="150"/>
      <c r="J257" s="148"/>
      <c r="K257" s="153"/>
      <c r="L257" s="150"/>
      <c r="M257" s="148"/>
      <c r="N257" s="153"/>
      <c r="O257" s="150"/>
    </row>
    <row r="258" spans="1:15" ht="13.5" hidden="1" customHeight="1" x14ac:dyDescent="0.15">
      <c r="A258" s="232"/>
      <c r="B258" s="114"/>
      <c r="C258" s="116"/>
      <c r="D258" s="148"/>
      <c r="E258" s="146"/>
      <c r="F258" s="146"/>
      <c r="G258" s="146"/>
      <c r="H258" s="146"/>
      <c r="I258" s="150"/>
      <c r="J258" s="148"/>
      <c r="K258" s="146"/>
      <c r="L258" s="150"/>
      <c r="M258" s="148"/>
      <c r="N258" s="146"/>
      <c r="O258" s="150"/>
    </row>
    <row r="259" spans="1:15" ht="13.5" hidden="1" customHeight="1" x14ac:dyDescent="0.15">
      <c r="A259" s="232"/>
      <c r="B259" s="114">
        <v>5</v>
      </c>
      <c r="C259" s="116">
        <v>0.70833333333333337</v>
      </c>
      <c r="D259" s="152"/>
      <c r="E259" s="151"/>
      <c r="F259" s="151"/>
      <c r="G259" s="151"/>
      <c r="H259" s="151"/>
      <c r="I259" s="150"/>
      <c r="J259" s="148"/>
      <c r="K259" s="151"/>
      <c r="L259" s="150"/>
      <c r="M259" s="148"/>
      <c r="N259" s="151"/>
      <c r="O259" s="150"/>
    </row>
    <row r="260" spans="1:15" ht="13.5" hidden="1" customHeight="1" x14ac:dyDescent="0.15">
      <c r="A260" s="232"/>
      <c r="B260" s="117"/>
      <c r="C260" s="118"/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15">
      <c r="A261" s="232"/>
      <c r="B261" s="117">
        <v>9</v>
      </c>
      <c r="C261" s="118">
        <v>0.75</v>
      </c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15">
      <c r="A262" s="232"/>
      <c r="B262" s="117"/>
      <c r="C262" s="118"/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15">
      <c r="A263" s="232"/>
      <c r="B263" s="117">
        <v>6</v>
      </c>
      <c r="C263" s="118">
        <v>0.79166666666666663</v>
      </c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15">
      <c r="A264" s="232"/>
      <c r="B264" s="117"/>
      <c r="C264" s="118"/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thickBot="1" x14ac:dyDescent="0.2">
      <c r="A265" s="233"/>
      <c r="B265" s="119">
        <v>11</v>
      </c>
      <c r="C265" s="120">
        <v>0.83333333333333337</v>
      </c>
      <c r="D265" s="133"/>
      <c r="E265" s="134"/>
      <c r="F265" s="134"/>
      <c r="G265" s="134"/>
      <c r="H265" s="134"/>
      <c r="I265" s="135"/>
      <c r="J265" s="133"/>
      <c r="K265" s="134"/>
      <c r="L265" s="135"/>
      <c r="M265" s="133"/>
      <c r="N265" s="134"/>
      <c r="O265" s="135"/>
    </row>
    <row r="266" spans="1:15" ht="15" hidden="1" customHeight="1" thickBot="1" x14ac:dyDescent="0.2">
      <c r="A266" s="121"/>
      <c r="B266" s="121"/>
      <c r="C266" s="12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pans="1:15" ht="13.5" hidden="1" customHeight="1" x14ac:dyDescent="0.15">
      <c r="A267" s="230">
        <f>A245+1</f>
        <v>45318</v>
      </c>
      <c r="B267" s="112">
        <v>1</v>
      </c>
      <c r="C267" s="113">
        <v>0.375</v>
      </c>
      <c r="D267" s="142"/>
      <c r="E267" s="143"/>
      <c r="F267" s="143"/>
      <c r="G267" s="143"/>
      <c r="H267" s="143"/>
      <c r="I267" s="144"/>
      <c r="J267" s="142"/>
      <c r="K267" s="143"/>
      <c r="L267" s="144"/>
      <c r="M267" s="142"/>
      <c r="N267" s="143"/>
      <c r="O267" s="144"/>
    </row>
    <row r="268" spans="1:15" ht="13.5" hidden="1" customHeight="1" x14ac:dyDescent="0.15">
      <c r="A268" s="231"/>
      <c r="B268" s="112"/>
      <c r="C268" s="113"/>
      <c r="D268" s="145"/>
      <c r="E268" s="146"/>
      <c r="F268" s="146"/>
      <c r="G268" s="146"/>
      <c r="H268" s="146"/>
      <c r="I268" s="147"/>
      <c r="J268" s="145"/>
      <c r="K268" s="146"/>
      <c r="L268" s="147"/>
      <c r="M268" s="145"/>
      <c r="N268" s="146"/>
      <c r="O268" s="147"/>
    </row>
    <row r="269" spans="1:15" ht="13.5" hidden="1" customHeight="1" x14ac:dyDescent="0.15">
      <c r="A269" s="232"/>
      <c r="B269" s="114">
        <v>2</v>
      </c>
      <c r="C269" s="115">
        <v>0.41666666666666669</v>
      </c>
      <c r="D269" s="148"/>
      <c r="E269" s="149"/>
      <c r="F269" s="149"/>
      <c r="G269" s="149"/>
      <c r="H269" s="149"/>
      <c r="I269" s="150"/>
      <c r="J269" s="148"/>
      <c r="K269" s="149"/>
      <c r="L269" s="150"/>
      <c r="M269" s="148"/>
      <c r="N269" s="149"/>
      <c r="O269" s="150"/>
    </row>
    <row r="270" spans="1:15" ht="13.5" hidden="1" customHeight="1" x14ac:dyDescent="0.15">
      <c r="A270" s="232"/>
      <c r="B270" s="114"/>
      <c r="C270" s="115"/>
      <c r="D270" s="148"/>
      <c r="E270" s="149"/>
      <c r="F270" s="149"/>
      <c r="G270" s="149"/>
      <c r="H270" s="149"/>
      <c r="I270" s="150"/>
      <c r="J270" s="148"/>
      <c r="K270" s="149"/>
      <c r="L270" s="150"/>
      <c r="M270" s="148"/>
      <c r="N270" s="149"/>
      <c r="O270" s="150"/>
    </row>
    <row r="271" spans="1:15" ht="13.5" hidden="1" customHeight="1" x14ac:dyDescent="0.15">
      <c r="A271" s="232"/>
      <c r="B271" s="114">
        <v>2</v>
      </c>
      <c r="C271" s="115">
        <v>0.45833333333333331</v>
      </c>
      <c r="D271" s="148"/>
      <c r="E271" s="151"/>
      <c r="F271" s="151"/>
      <c r="G271" s="151"/>
      <c r="H271" s="151"/>
      <c r="I271" s="150"/>
      <c r="J271" s="148"/>
      <c r="K271" s="151"/>
      <c r="L271" s="150"/>
      <c r="M271" s="148"/>
      <c r="N271" s="151"/>
      <c r="O271" s="150"/>
    </row>
    <row r="272" spans="1:15" ht="13.5" hidden="1" customHeight="1" x14ac:dyDescent="0.15">
      <c r="A272" s="232"/>
      <c r="B272" s="114"/>
      <c r="C272" s="115"/>
      <c r="D272" s="148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15">
      <c r="A273" s="232"/>
      <c r="B273" s="114">
        <v>3</v>
      </c>
      <c r="C273" s="115">
        <v>0.54166666666666663</v>
      </c>
      <c r="D273" s="148"/>
      <c r="E273" s="151"/>
      <c r="F273" s="151"/>
      <c r="G273" s="151"/>
      <c r="H273" s="151"/>
      <c r="I273" s="150"/>
      <c r="J273" s="148"/>
      <c r="K273" s="151"/>
      <c r="L273" s="150"/>
      <c r="M273" s="148"/>
      <c r="N273" s="151"/>
      <c r="O273" s="150"/>
    </row>
    <row r="274" spans="1:15" ht="13.5" hidden="1" customHeight="1" x14ac:dyDescent="0.15">
      <c r="A274" s="232"/>
      <c r="B274" s="114"/>
      <c r="C274" s="116"/>
      <c r="D274" s="148"/>
      <c r="E274" s="130"/>
      <c r="F274" s="130"/>
      <c r="G274" s="130"/>
      <c r="H274" s="130"/>
      <c r="I274" s="150"/>
      <c r="J274" s="148"/>
      <c r="K274" s="130"/>
      <c r="L274" s="150"/>
      <c r="M274" s="148"/>
      <c r="N274" s="130"/>
      <c r="O274" s="150"/>
    </row>
    <row r="275" spans="1:15" ht="13.5" hidden="1" customHeight="1" x14ac:dyDescent="0.15">
      <c r="A275" s="232"/>
      <c r="B275" s="114">
        <v>5</v>
      </c>
      <c r="C275" s="116">
        <v>0.58333333333333337</v>
      </c>
      <c r="D275" s="126"/>
      <c r="E275" s="128"/>
      <c r="F275" s="128"/>
      <c r="G275" s="128"/>
      <c r="H275" s="128"/>
      <c r="I275" s="127"/>
      <c r="J275" s="126"/>
      <c r="K275" s="128"/>
      <c r="L275" s="127"/>
      <c r="M275" s="126"/>
      <c r="N275" s="128"/>
      <c r="O275" s="127"/>
    </row>
    <row r="276" spans="1:15" ht="13.5" hidden="1" customHeight="1" x14ac:dyDescent="0.15">
      <c r="A276" s="232"/>
      <c r="B276" s="114"/>
      <c r="C276" s="116"/>
      <c r="D276" s="126"/>
      <c r="E276" s="107"/>
      <c r="F276" s="107"/>
      <c r="G276" s="107"/>
      <c r="H276" s="107"/>
      <c r="I276" s="127"/>
      <c r="J276" s="126"/>
      <c r="K276" s="107"/>
      <c r="L276" s="127"/>
      <c r="M276" s="126"/>
      <c r="N276" s="107"/>
      <c r="O276" s="127"/>
    </row>
    <row r="277" spans="1:15" ht="13.5" hidden="1" customHeight="1" x14ac:dyDescent="0.15">
      <c r="A277" s="232"/>
      <c r="B277" s="114">
        <v>4</v>
      </c>
      <c r="C277" s="116">
        <v>0.625</v>
      </c>
      <c r="D277" s="152"/>
      <c r="E277" s="149"/>
      <c r="F277" s="149"/>
      <c r="G277" s="149"/>
      <c r="H277" s="149"/>
      <c r="I277" s="150"/>
      <c r="J277" s="148"/>
      <c r="K277" s="149"/>
      <c r="L277" s="150"/>
      <c r="M277" s="148"/>
      <c r="N277" s="149"/>
      <c r="O277" s="150"/>
    </row>
    <row r="278" spans="1:15" ht="13.5" hidden="1" customHeight="1" x14ac:dyDescent="0.15">
      <c r="A278" s="232"/>
      <c r="B278" s="114"/>
      <c r="C278" s="116"/>
      <c r="D278" s="148"/>
      <c r="E278" s="146"/>
      <c r="F278" s="146"/>
      <c r="G278" s="146"/>
      <c r="H278" s="146"/>
      <c r="I278" s="150"/>
      <c r="J278" s="148"/>
      <c r="K278" s="146"/>
      <c r="L278" s="150"/>
      <c r="M278" s="148"/>
      <c r="N278" s="146"/>
      <c r="O278" s="150"/>
    </row>
    <row r="279" spans="1:15" ht="13.5" hidden="1" customHeight="1" x14ac:dyDescent="0.15">
      <c r="A279" s="232"/>
      <c r="B279" s="114">
        <v>7</v>
      </c>
      <c r="C279" s="116">
        <v>0.66666666666666663</v>
      </c>
      <c r="D279" s="152"/>
      <c r="E279" s="153"/>
      <c r="F279" s="153"/>
      <c r="G279" s="153"/>
      <c r="H279" s="153"/>
      <c r="I279" s="150"/>
      <c r="J279" s="148"/>
      <c r="K279" s="153"/>
      <c r="L279" s="150"/>
      <c r="M279" s="148"/>
      <c r="N279" s="153"/>
      <c r="O279" s="150"/>
    </row>
    <row r="280" spans="1:15" ht="13.5" hidden="1" customHeight="1" x14ac:dyDescent="0.15">
      <c r="A280" s="232"/>
      <c r="B280" s="114"/>
      <c r="C280" s="116"/>
      <c r="D280" s="148"/>
      <c r="E280" s="146"/>
      <c r="F280" s="146"/>
      <c r="G280" s="146"/>
      <c r="H280" s="146"/>
      <c r="I280" s="150"/>
      <c r="J280" s="148"/>
      <c r="K280" s="146"/>
      <c r="L280" s="150"/>
      <c r="M280" s="148"/>
      <c r="N280" s="146"/>
      <c r="O280" s="150"/>
    </row>
    <row r="281" spans="1:15" ht="13.5" hidden="1" customHeight="1" x14ac:dyDescent="0.15">
      <c r="A281" s="232"/>
      <c r="B281" s="114">
        <v>5</v>
      </c>
      <c r="C281" s="116">
        <v>0.70833333333333337</v>
      </c>
      <c r="D281" s="152"/>
      <c r="E281" s="151"/>
      <c r="F281" s="151"/>
      <c r="G281" s="151"/>
      <c r="H281" s="151"/>
      <c r="I281" s="150"/>
      <c r="J281" s="148"/>
      <c r="K281" s="151"/>
      <c r="L281" s="150"/>
      <c r="M281" s="148"/>
      <c r="N281" s="151"/>
      <c r="O281" s="150"/>
    </row>
    <row r="282" spans="1:15" ht="13.5" hidden="1" customHeight="1" x14ac:dyDescent="0.15">
      <c r="A282" s="232"/>
      <c r="B282" s="117"/>
      <c r="C282" s="118"/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15">
      <c r="A283" s="232"/>
      <c r="B283" s="117">
        <v>9</v>
      </c>
      <c r="C283" s="118">
        <v>0.75</v>
      </c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15">
      <c r="A284" s="232"/>
      <c r="B284" s="117"/>
      <c r="C284" s="118"/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15">
      <c r="A285" s="232"/>
      <c r="B285" s="117">
        <v>6</v>
      </c>
      <c r="C285" s="118">
        <v>0.79166666666666663</v>
      </c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15">
      <c r="A286" s="232"/>
      <c r="B286" s="117"/>
      <c r="C286" s="118"/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thickBot="1" x14ac:dyDescent="0.2">
      <c r="A287" s="233"/>
      <c r="B287" s="119">
        <v>11</v>
      </c>
      <c r="C287" s="120">
        <v>0.83333333333333337</v>
      </c>
      <c r="D287" s="133"/>
      <c r="E287" s="134"/>
      <c r="F287" s="134"/>
      <c r="G287" s="134"/>
      <c r="H287" s="134"/>
      <c r="I287" s="135"/>
      <c r="J287" s="133"/>
      <c r="K287" s="134"/>
      <c r="L287" s="135"/>
      <c r="M287" s="133"/>
      <c r="N287" s="134"/>
      <c r="O287" s="135"/>
    </row>
    <row r="288" spans="1:15" ht="15" hidden="1" customHeight="1" thickBot="1" x14ac:dyDescent="0.2">
      <c r="A288" s="121"/>
      <c r="B288" s="121"/>
      <c r="C288" s="12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pans="1:15" ht="13.5" hidden="1" customHeight="1" x14ac:dyDescent="0.15">
      <c r="A289" s="230">
        <f>A267+1</f>
        <v>45319</v>
      </c>
      <c r="B289" s="112">
        <v>1</v>
      </c>
      <c r="C289" s="113">
        <v>0.375</v>
      </c>
      <c r="D289" s="142"/>
      <c r="E289" s="143"/>
      <c r="F289" s="143"/>
      <c r="G289" s="143"/>
      <c r="H289" s="143"/>
      <c r="I289" s="144"/>
      <c r="J289" s="142"/>
      <c r="K289" s="143"/>
      <c r="L289" s="144"/>
      <c r="M289" s="142"/>
      <c r="N289" s="143"/>
      <c r="O289" s="144"/>
    </row>
    <row r="290" spans="1:15" ht="13.5" hidden="1" customHeight="1" x14ac:dyDescent="0.15">
      <c r="A290" s="231"/>
      <c r="B290" s="112"/>
      <c r="C290" s="113"/>
      <c r="D290" s="145"/>
      <c r="E290" s="146"/>
      <c r="F290" s="146"/>
      <c r="G290" s="146"/>
      <c r="H290" s="146"/>
      <c r="I290" s="147"/>
      <c r="J290" s="145"/>
      <c r="K290" s="146"/>
      <c r="L290" s="147"/>
      <c r="M290" s="145"/>
      <c r="N290" s="146"/>
      <c r="O290" s="147"/>
    </row>
    <row r="291" spans="1:15" ht="13.5" hidden="1" customHeight="1" x14ac:dyDescent="0.15">
      <c r="A291" s="231"/>
      <c r="B291" s="114">
        <v>2</v>
      </c>
      <c r="C291" s="115">
        <v>0.41666666666666669</v>
      </c>
      <c r="D291" s="148"/>
      <c r="E291" s="149"/>
      <c r="F291" s="149"/>
      <c r="G291" s="149"/>
      <c r="H291" s="149"/>
      <c r="I291" s="150"/>
      <c r="J291" s="148"/>
      <c r="K291" s="149"/>
      <c r="L291" s="150"/>
      <c r="M291" s="148"/>
      <c r="N291" s="149"/>
      <c r="O291" s="150"/>
    </row>
    <row r="292" spans="1:15" ht="13.5" hidden="1" customHeight="1" x14ac:dyDescent="0.15">
      <c r="A292" s="231"/>
      <c r="B292" s="114"/>
      <c r="C292" s="115"/>
      <c r="D292" s="148"/>
      <c r="E292" s="149"/>
      <c r="F292" s="149"/>
      <c r="G292" s="149"/>
      <c r="H292" s="149"/>
      <c r="I292" s="150"/>
      <c r="J292" s="148"/>
      <c r="K292" s="149"/>
      <c r="L292" s="150"/>
      <c r="M292" s="148"/>
      <c r="N292" s="149"/>
      <c r="O292" s="150"/>
    </row>
    <row r="293" spans="1:15" ht="13.5" hidden="1" customHeight="1" x14ac:dyDescent="0.15">
      <c r="A293" s="231"/>
      <c r="B293" s="114">
        <v>2</v>
      </c>
      <c r="C293" s="115">
        <v>0.45833333333333331</v>
      </c>
      <c r="D293" s="148"/>
      <c r="E293" s="151"/>
      <c r="F293" s="151"/>
      <c r="G293" s="151"/>
      <c r="H293" s="151"/>
      <c r="I293" s="150"/>
      <c r="J293" s="148"/>
      <c r="K293" s="151"/>
      <c r="L293" s="150"/>
      <c r="M293" s="148"/>
      <c r="N293" s="151"/>
      <c r="O293" s="150"/>
    </row>
    <row r="294" spans="1:15" ht="13.5" hidden="1" customHeight="1" x14ac:dyDescent="0.15">
      <c r="A294" s="231"/>
      <c r="B294" s="114"/>
      <c r="C294" s="115"/>
      <c r="D294" s="148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15">
      <c r="A295" s="231"/>
      <c r="B295" s="114">
        <v>3</v>
      </c>
      <c r="C295" s="115">
        <v>0.54166666666666663</v>
      </c>
      <c r="D295" s="148"/>
      <c r="E295" s="151"/>
      <c r="F295" s="151"/>
      <c r="G295" s="151"/>
      <c r="H295" s="151"/>
      <c r="I295" s="150"/>
      <c r="J295" s="148"/>
      <c r="K295" s="151"/>
      <c r="L295" s="150"/>
      <c r="M295" s="148"/>
      <c r="N295" s="151"/>
      <c r="O295" s="150"/>
    </row>
    <row r="296" spans="1:15" ht="13.5" hidden="1" customHeight="1" x14ac:dyDescent="0.15">
      <c r="A296" s="231"/>
      <c r="B296" s="114"/>
      <c r="C296" s="116"/>
      <c r="D296" s="148"/>
      <c r="E296" s="130"/>
      <c r="F296" s="130"/>
      <c r="G296" s="130"/>
      <c r="H296" s="130"/>
      <c r="I296" s="150"/>
      <c r="J296" s="148"/>
      <c r="K296" s="130"/>
      <c r="L296" s="150"/>
      <c r="M296" s="148"/>
      <c r="N296" s="130"/>
      <c r="O296" s="150"/>
    </row>
    <row r="297" spans="1:15" ht="13.5" hidden="1" customHeight="1" x14ac:dyDescent="0.15">
      <c r="A297" s="231"/>
      <c r="B297" s="114">
        <v>5</v>
      </c>
      <c r="C297" s="116">
        <v>0.58333333333333337</v>
      </c>
      <c r="D297" s="126"/>
      <c r="E297" s="128"/>
      <c r="F297" s="128"/>
      <c r="G297" s="128"/>
      <c r="H297" s="128"/>
      <c r="I297" s="127"/>
      <c r="J297" s="126"/>
      <c r="K297" s="128"/>
      <c r="L297" s="127"/>
      <c r="M297" s="126"/>
      <c r="N297" s="128"/>
      <c r="O297" s="127"/>
    </row>
    <row r="298" spans="1:15" ht="13.5" hidden="1" customHeight="1" x14ac:dyDescent="0.15">
      <c r="A298" s="231"/>
      <c r="B298" s="114"/>
      <c r="C298" s="116"/>
      <c r="D298" s="126"/>
      <c r="E298" s="107"/>
      <c r="F298" s="107"/>
      <c r="G298" s="107"/>
      <c r="H298" s="107"/>
      <c r="I298" s="127"/>
      <c r="J298" s="126"/>
      <c r="K298" s="107"/>
      <c r="L298" s="127"/>
      <c r="M298" s="126"/>
      <c r="N298" s="107"/>
      <c r="O298" s="127"/>
    </row>
    <row r="299" spans="1:15" ht="13.5" hidden="1" customHeight="1" x14ac:dyDescent="0.15">
      <c r="A299" s="231"/>
      <c r="B299" s="114">
        <v>4</v>
      </c>
      <c r="C299" s="116">
        <v>0.625</v>
      </c>
      <c r="D299" s="152"/>
      <c r="E299" s="149"/>
      <c r="F299" s="149"/>
      <c r="G299" s="149"/>
      <c r="H299" s="149"/>
      <c r="I299" s="150"/>
      <c r="J299" s="148"/>
      <c r="K299" s="149"/>
      <c r="L299" s="150"/>
      <c r="M299" s="148"/>
      <c r="N299" s="149"/>
      <c r="O299" s="150"/>
    </row>
    <row r="300" spans="1:15" ht="13.5" hidden="1" customHeight="1" x14ac:dyDescent="0.15">
      <c r="A300" s="231"/>
      <c r="B300" s="114"/>
      <c r="C300" s="116"/>
      <c r="D300" s="148"/>
      <c r="E300" s="146"/>
      <c r="F300" s="146"/>
      <c r="G300" s="146"/>
      <c r="H300" s="146"/>
      <c r="I300" s="150"/>
      <c r="J300" s="148"/>
      <c r="K300" s="146"/>
      <c r="L300" s="150"/>
      <c r="M300" s="148"/>
      <c r="N300" s="146"/>
      <c r="O300" s="150"/>
    </row>
    <row r="301" spans="1:15" ht="13.5" hidden="1" customHeight="1" x14ac:dyDescent="0.15">
      <c r="A301" s="231"/>
      <c r="B301" s="114">
        <v>7</v>
      </c>
      <c r="C301" s="116">
        <v>0.66666666666666663</v>
      </c>
      <c r="D301" s="152"/>
      <c r="E301" s="153"/>
      <c r="F301" s="153"/>
      <c r="G301" s="153"/>
      <c r="H301" s="153"/>
      <c r="I301" s="150"/>
      <c r="J301" s="148"/>
      <c r="K301" s="153"/>
      <c r="L301" s="150"/>
      <c r="M301" s="148"/>
      <c r="N301" s="153"/>
      <c r="O301" s="150"/>
    </row>
    <row r="302" spans="1:15" ht="13.5" hidden="1" customHeight="1" x14ac:dyDescent="0.15">
      <c r="A302" s="231"/>
      <c r="B302" s="114"/>
      <c r="C302" s="116"/>
      <c r="D302" s="148"/>
      <c r="E302" s="146"/>
      <c r="F302" s="146"/>
      <c r="G302" s="146"/>
      <c r="H302" s="146"/>
      <c r="I302" s="150"/>
      <c r="J302" s="148"/>
      <c r="K302" s="146"/>
      <c r="L302" s="150"/>
      <c r="M302" s="148"/>
      <c r="N302" s="146"/>
      <c r="O302" s="150"/>
    </row>
    <row r="303" spans="1:15" ht="13.5" hidden="1" customHeight="1" x14ac:dyDescent="0.15">
      <c r="A303" s="231"/>
      <c r="B303" s="114">
        <v>5</v>
      </c>
      <c r="C303" s="116">
        <v>0.70833333333333337</v>
      </c>
      <c r="D303" s="152"/>
      <c r="E303" s="151"/>
      <c r="F303" s="151"/>
      <c r="G303" s="151"/>
      <c r="H303" s="151"/>
      <c r="I303" s="150"/>
      <c r="J303" s="148"/>
      <c r="K303" s="151"/>
      <c r="L303" s="150"/>
      <c r="M303" s="148"/>
      <c r="N303" s="151"/>
      <c r="O303" s="150"/>
    </row>
    <row r="304" spans="1:15" ht="13.5" hidden="1" customHeight="1" x14ac:dyDescent="0.15">
      <c r="A304" s="231"/>
      <c r="B304" s="117"/>
      <c r="C304" s="118"/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15">
      <c r="A305" s="231"/>
      <c r="B305" s="117">
        <v>9</v>
      </c>
      <c r="C305" s="118">
        <v>0.75</v>
      </c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15">
      <c r="A306" s="231"/>
      <c r="B306" s="117"/>
      <c r="C306" s="118"/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15">
      <c r="A307" s="231"/>
      <c r="B307" s="117">
        <v>6</v>
      </c>
      <c r="C307" s="118">
        <v>0.79166666666666663</v>
      </c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15">
      <c r="A308" s="231"/>
      <c r="B308" s="117"/>
      <c r="C308" s="118"/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thickBot="1" x14ac:dyDescent="0.2">
      <c r="A309" s="243"/>
      <c r="B309" s="119">
        <v>11</v>
      </c>
      <c r="C309" s="120">
        <v>0.83333333333333337</v>
      </c>
      <c r="D309" s="133"/>
      <c r="E309" s="134"/>
      <c r="F309" s="134"/>
      <c r="G309" s="134"/>
      <c r="H309" s="134"/>
      <c r="I309" s="135"/>
      <c r="J309" s="133"/>
      <c r="K309" s="134"/>
      <c r="L309" s="135"/>
      <c r="M309" s="133"/>
      <c r="N309" s="134"/>
      <c r="O309" s="135"/>
    </row>
    <row r="310" spans="1:15" ht="15" hidden="1" customHeight="1" x14ac:dyDescent="0.15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1:15" ht="15" hidden="1" customHeight="1" x14ac:dyDescent="0.15"/>
    <row r="312" spans="1:15" ht="13.5" customHeight="1" x14ac:dyDescent="0.15">
      <c r="A312" s="230">
        <f>A179+1</f>
        <v>45315</v>
      </c>
      <c r="B312" s="112">
        <v>1</v>
      </c>
      <c r="C312" s="113">
        <v>0.375</v>
      </c>
      <c r="D312" s="166"/>
      <c r="E312" s="168"/>
      <c r="F312" s="168"/>
      <c r="G312" s="168"/>
      <c r="H312" s="168"/>
      <c r="I312" s="169"/>
      <c r="J312" s="166"/>
      <c r="K312" s="168"/>
      <c r="L312" s="169"/>
      <c r="M312" s="166"/>
      <c r="N312" s="168"/>
      <c r="O312" s="169"/>
    </row>
    <row r="313" spans="1:15" ht="13.5" hidden="1" customHeight="1" x14ac:dyDescent="0.15">
      <c r="A313" s="231"/>
      <c r="B313" s="112"/>
      <c r="C313" s="113"/>
      <c r="D313" s="167"/>
      <c r="E313" s="170"/>
      <c r="F313" s="170"/>
      <c r="G313" s="170"/>
      <c r="H313" s="170"/>
      <c r="I313" s="171"/>
      <c r="J313" s="167"/>
      <c r="K313" s="170"/>
      <c r="L313" s="171"/>
      <c r="M313" s="167"/>
      <c r="N313" s="170"/>
      <c r="O313" s="171"/>
    </row>
    <row r="314" spans="1:15" ht="13.5" hidden="1" customHeight="1" x14ac:dyDescent="0.15">
      <c r="A314" s="232"/>
      <c r="B314" s="114">
        <v>2</v>
      </c>
      <c r="C314" s="115">
        <v>0.41666666666666669</v>
      </c>
      <c r="D314" s="162"/>
      <c r="E314" s="172"/>
      <c r="F314" s="172"/>
      <c r="G314" s="172"/>
      <c r="H314" s="172"/>
      <c r="I314" s="161"/>
      <c r="J314" s="162"/>
      <c r="K314" s="172"/>
      <c r="L314" s="161"/>
      <c r="M314" s="162"/>
      <c r="N314" s="172"/>
      <c r="O314" s="161"/>
    </row>
    <row r="315" spans="1:15" ht="13.5" hidden="1" customHeight="1" x14ac:dyDescent="0.15">
      <c r="A315" s="232"/>
      <c r="B315" s="114"/>
      <c r="C315" s="115"/>
      <c r="D315" s="162"/>
      <c r="E315" s="172"/>
      <c r="F315" s="172"/>
      <c r="G315" s="172"/>
      <c r="H315" s="172"/>
      <c r="I315" s="161"/>
      <c r="J315" s="162"/>
      <c r="K315" s="172"/>
      <c r="L315" s="161"/>
      <c r="M315" s="162"/>
      <c r="N315" s="172"/>
      <c r="O315" s="161"/>
    </row>
    <row r="316" spans="1:15" ht="13.5" customHeight="1" x14ac:dyDescent="0.15">
      <c r="A316" s="232"/>
      <c r="B316" s="114">
        <v>2</v>
      </c>
      <c r="C316" s="115">
        <v>0.45833333333333331</v>
      </c>
      <c r="D316" s="126" t="s">
        <v>166</v>
      </c>
      <c r="E316" s="210" t="s">
        <v>20</v>
      </c>
      <c r="F316" s="210" t="s">
        <v>21</v>
      </c>
      <c r="G316" s="210" t="s">
        <v>25</v>
      </c>
      <c r="H316" s="210"/>
      <c r="I316" s="127" t="s">
        <v>154</v>
      </c>
      <c r="J316" s="162"/>
      <c r="K316" s="160"/>
      <c r="L316" s="161"/>
      <c r="M316" s="162"/>
      <c r="N316" s="160"/>
      <c r="O316" s="161"/>
    </row>
    <row r="317" spans="1:15" ht="13.5" hidden="1" customHeight="1" x14ac:dyDescent="0.15">
      <c r="A317" s="232"/>
      <c r="B317" s="114"/>
      <c r="C317" s="115"/>
      <c r="D317" s="162"/>
      <c r="E317" s="160"/>
      <c r="F317" s="160"/>
      <c r="G317" s="160"/>
      <c r="H317" s="160"/>
      <c r="I317" s="161"/>
      <c r="J317" s="162"/>
      <c r="K317" s="160"/>
      <c r="L317" s="161"/>
      <c r="M317" s="162"/>
      <c r="N317" s="160"/>
      <c r="O317" s="161"/>
    </row>
    <row r="318" spans="1:15" ht="13.5" customHeight="1" x14ac:dyDescent="0.15">
      <c r="A318" s="232"/>
      <c r="B318" s="114">
        <v>3</v>
      </c>
      <c r="C318" s="115">
        <v>0.54166666666666663</v>
      </c>
      <c r="D318" s="162"/>
      <c r="E318" s="160"/>
      <c r="F318" s="160"/>
      <c r="G318" s="160"/>
      <c r="H318" s="160"/>
      <c r="I318" s="161"/>
      <c r="J318" s="162"/>
      <c r="K318" s="160"/>
      <c r="L318" s="161"/>
      <c r="M318" s="162"/>
      <c r="N318" s="160"/>
      <c r="O318" s="161"/>
    </row>
    <row r="319" spans="1:15" ht="13.5" hidden="1" customHeight="1" x14ac:dyDescent="0.15">
      <c r="A319" s="232"/>
      <c r="B319" s="114"/>
      <c r="C319" s="116"/>
      <c r="D319" s="162"/>
      <c r="E319" s="164"/>
      <c r="F319" s="164"/>
      <c r="G319" s="164"/>
      <c r="H319" s="164"/>
      <c r="I319" s="161"/>
      <c r="J319" s="162"/>
      <c r="K319" s="164"/>
      <c r="L319" s="161"/>
      <c r="M319" s="162"/>
      <c r="N319" s="164"/>
      <c r="O319" s="161"/>
    </row>
    <row r="320" spans="1:15" ht="13.5" hidden="1" customHeight="1" x14ac:dyDescent="0.15">
      <c r="A320" s="232"/>
      <c r="B320" s="114">
        <v>5</v>
      </c>
      <c r="C320" s="116">
        <v>0.58333333333333337</v>
      </c>
      <c r="D320" s="162"/>
      <c r="E320" s="178"/>
      <c r="F320" s="178"/>
      <c r="G320" s="178"/>
      <c r="H320" s="178"/>
      <c r="I320" s="161"/>
      <c r="J320" s="162"/>
      <c r="K320" s="178"/>
      <c r="L320" s="161"/>
      <c r="M320" s="162"/>
      <c r="N320" s="178"/>
      <c r="O320" s="161"/>
    </row>
    <row r="321" spans="1:15" ht="13.5" hidden="1" customHeight="1" x14ac:dyDescent="0.15">
      <c r="A321" s="232"/>
      <c r="B321" s="114"/>
      <c r="C321" s="116"/>
      <c r="D321" s="162"/>
      <c r="E321" s="170"/>
      <c r="F321" s="170"/>
      <c r="G321" s="170"/>
      <c r="H321" s="170"/>
      <c r="I321" s="161"/>
      <c r="J321" s="162"/>
      <c r="K321" s="170"/>
      <c r="L321" s="161"/>
      <c r="M321" s="162"/>
      <c r="N321" s="170"/>
      <c r="O321" s="161"/>
    </row>
    <row r="322" spans="1:15" ht="13.5" customHeight="1" x14ac:dyDescent="0.15">
      <c r="A322" s="232"/>
      <c r="B322" s="114">
        <v>4</v>
      </c>
      <c r="C322" s="116">
        <v>0.625</v>
      </c>
      <c r="D322" s="159"/>
      <c r="E322" s="172"/>
      <c r="F322" s="172"/>
      <c r="G322" s="172"/>
      <c r="H322" s="172"/>
      <c r="I322" s="161"/>
      <c r="J322" s="162"/>
      <c r="K322" s="172"/>
      <c r="L322" s="161"/>
      <c r="M322" s="162"/>
      <c r="N322" s="172"/>
      <c r="O322" s="161"/>
    </row>
    <row r="323" spans="1:15" ht="13.5" hidden="1" customHeight="1" x14ac:dyDescent="0.15">
      <c r="A323" s="232"/>
      <c r="B323" s="114"/>
      <c r="C323" s="116"/>
      <c r="D323" s="155"/>
      <c r="E323" s="154"/>
      <c r="F323" s="154"/>
      <c r="G323" s="154"/>
      <c r="H323" s="154"/>
      <c r="I323" s="156"/>
      <c r="J323" s="155"/>
      <c r="K323" s="154"/>
      <c r="L323" s="156"/>
      <c r="M323" s="155"/>
      <c r="N323" s="154"/>
      <c r="O323" s="156"/>
    </row>
    <row r="324" spans="1:15" ht="13.5" hidden="1" customHeight="1" x14ac:dyDescent="0.15">
      <c r="A324" s="232"/>
      <c r="B324" s="114">
        <v>7</v>
      </c>
      <c r="C324" s="116">
        <v>0.66666666666666663</v>
      </c>
      <c r="D324" s="157"/>
      <c r="E324" s="158"/>
      <c r="F324" s="158"/>
      <c r="G324" s="158"/>
      <c r="H324" s="158"/>
      <c r="I324" s="156"/>
      <c r="J324" s="155"/>
      <c r="K324" s="158"/>
      <c r="L324" s="156"/>
      <c r="M324" s="155"/>
      <c r="N324" s="158"/>
      <c r="O324" s="156"/>
    </row>
    <row r="325" spans="1:15" ht="13.5" hidden="1" customHeight="1" x14ac:dyDescent="0.15">
      <c r="A325" s="232"/>
      <c r="B325" s="114"/>
      <c r="C325" s="116"/>
      <c r="D325" s="155"/>
      <c r="E325" s="154"/>
      <c r="F325" s="154"/>
      <c r="G325" s="154"/>
      <c r="H325" s="154"/>
      <c r="I325" s="156"/>
      <c r="J325" s="155"/>
      <c r="K325" s="154"/>
      <c r="L325" s="156"/>
      <c r="M325" s="155"/>
      <c r="N325" s="154"/>
      <c r="O325" s="156"/>
    </row>
    <row r="326" spans="1:15" ht="13.5" customHeight="1" x14ac:dyDescent="0.15">
      <c r="A326" s="232"/>
      <c r="B326" s="114">
        <v>5</v>
      </c>
      <c r="C326" s="116">
        <v>0.66666666666666663</v>
      </c>
      <c r="D326" s="214" t="s">
        <v>135</v>
      </c>
      <c r="E326" s="160"/>
      <c r="F326" s="160"/>
      <c r="G326" s="160"/>
      <c r="H326" s="160"/>
      <c r="I326" s="161"/>
      <c r="J326" s="162"/>
      <c r="K326" s="160"/>
      <c r="L326" s="161"/>
      <c r="M326" s="162"/>
      <c r="N326" s="160"/>
      <c r="O326" s="161"/>
    </row>
    <row r="327" spans="1:15" ht="13.5" hidden="1" customHeight="1" x14ac:dyDescent="0.15">
      <c r="A327" s="232"/>
      <c r="B327" s="117"/>
      <c r="C327" s="118"/>
      <c r="D327" s="78"/>
      <c r="E327" s="164"/>
      <c r="F327" s="164"/>
      <c r="G327" s="164"/>
      <c r="H327" s="164"/>
      <c r="I327" s="165"/>
      <c r="J327" s="163"/>
      <c r="K327" s="164"/>
      <c r="L327" s="165"/>
      <c r="M327" s="163"/>
      <c r="N327" s="164"/>
      <c r="O327" s="165"/>
    </row>
    <row r="328" spans="1:15" ht="13.5" hidden="1" customHeight="1" x14ac:dyDescent="0.15">
      <c r="A328" s="232"/>
      <c r="B328" s="117">
        <v>9</v>
      </c>
      <c r="C328" s="118">
        <v>0.75</v>
      </c>
      <c r="D328" s="87"/>
      <c r="E328" s="164"/>
      <c r="F328" s="164"/>
      <c r="G328" s="164"/>
      <c r="H328" s="164"/>
      <c r="I328" s="165"/>
      <c r="J328" s="163"/>
      <c r="K328" s="164"/>
      <c r="L328" s="165"/>
      <c r="M328" s="163"/>
      <c r="N328" s="164"/>
      <c r="O328" s="165"/>
    </row>
    <row r="329" spans="1:15" ht="13.5" hidden="1" customHeight="1" x14ac:dyDescent="0.15">
      <c r="A329" s="232"/>
      <c r="B329" s="117"/>
      <c r="C329" s="118"/>
      <c r="D329" s="78"/>
      <c r="E329" s="164"/>
      <c r="F329" s="164"/>
      <c r="G329" s="164"/>
      <c r="H329" s="164"/>
      <c r="I329" s="165"/>
      <c r="J329" s="163"/>
      <c r="K329" s="164"/>
      <c r="L329" s="165"/>
      <c r="M329" s="163"/>
      <c r="N329" s="164"/>
      <c r="O329" s="165"/>
    </row>
    <row r="330" spans="1:15" ht="13.5" customHeight="1" x14ac:dyDescent="0.15">
      <c r="A330" s="232"/>
      <c r="B330" s="117">
        <v>6</v>
      </c>
      <c r="C330" s="118">
        <v>0.70833333333333337</v>
      </c>
      <c r="D330" s="214" t="s">
        <v>136</v>
      </c>
      <c r="E330" s="164"/>
      <c r="F330" s="164"/>
      <c r="G330" s="164"/>
      <c r="H330" s="164"/>
      <c r="I330" s="165"/>
      <c r="J330" s="163"/>
      <c r="K330" s="164"/>
      <c r="L330" s="165"/>
      <c r="M330" s="163"/>
      <c r="N330" s="164"/>
      <c r="O330" s="165"/>
    </row>
    <row r="331" spans="1:15" ht="13.5" hidden="1" customHeight="1" x14ac:dyDescent="0.15">
      <c r="A331" s="232"/>
      <c r="B331" s="117"/>
      <c r="C331" s="118"/>
      <c r="D331" s="136"/>
      <c r="E331" s="137"/>
      <c r="F331" s="137"/>
      <c r="G331" s="137"/>
      <c r="H331" s="137"/>
      <c r="I331" s="138"/>
      <c r="J331" s="136"/>
      <c r="K331" s="137"/>
      <c r="L331" s="138"/>
      <c r="M331" s="136"/>
      <c r="N331" s="137"/>
      <c r="O331" s="138"/>
    </row>
    <row r="332" spans="1:15" ht="13.5" hidden="1" customHeight="1" x14ac:dyDescent="0.15">
      <c r="A332" s="233"/>
      <c r="B332" s="119">
        <v>11</v>
      </c>
      <c r="C332" s="120">
        <v>0.83333333333333337</v>
      </c>
      <c r="D332" s="139"/>
      <c r="E332" s="140"/>
      <c r="F332" s="140"/>
      <c r="G332" s="140"/>
      <c r="H332" s="140"/>
      <c r="I332" s="141"/>
      <c r="J332" s="139"/>
      <c r="K332" s="140"/>
      <c r="L332" s="141"/>
      <c r="M332" s="139"/>
      <c r="N332" s="140"/>
      <c r="O332" s="141"/>
    </row>
    <row r="333" spans="1:15" ht="15" customHeight="1" thickBot="1" x14ac:dyDescent="0.2">
      <c r="A333" s="121"/>
      <c r="B333" s="121"/>
      <c r="C333" s="121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1:15" ht="13.5" customHeight="1" x14ac:dyDescent="0.15">
      <c r="A334" s="230">
        <f>A312+1</f>
        <v>45316</v>
      </c>
      <c r="B334" s="112">
        <v>1</v>
      </c>
      <c r="C334" s="113">
        <v>0.375</v>
      </c>
      <c r="D334" s="96"/>
      <c r="E334" s="97"/>
      <c r="F334" s="97"/>
      <c r="G334" s="97"/>
      <c r="H334" s="97"/>
      <c r="I334" s="98"/>
      <c r="J334" s="96"/>
      <c r="K334" s="97"/>
      <c r="L334" s="98"/>
      <c r="M334" s="96"/>
      <c r="N334" s="97"/>
      <c r="O334" s="98"/>
    </row>
    <row r="335" spans="1:15" ht="13.5" hidden="1" customHeight="1" x14ac:dyDescent="0.15">
      <c r="A335" s="231"/>
      <c r="B335" s="112"/>
      <c r="C335" s="113"/>
      <c r="D335" s="99"/>
      <c r="E335" s="86"/>
      <c r="F335" s="86"/>
      <c r="G335" s="86"/>
      <c r="H335" s="86"/>
      <c r="I335" s="100"/>
      <c r="J335" s="99"/>
      <c r="K335" s="86"/>
      <c r="L335" s="100"/>
      <c r="M335" s="99"/>
      <c r="N335" s="86"/>
      <c r="O335" s="100"/>
    </row>
    <row r="336" spans="1:15" ht="13.5" hidden="1" customHeight="1" x14ac:dyDescent="0.15">
      <c r="A336" s="232"/>
      <c r="B336" s="114">
        <v>2</v>
      </c>
      <c r="C336" s="115">
        <v>0.41666666666666669</v>
      </c>
      <c r="D336" s="83"/>
      <c r="E336" s="101"/>
      <c r="F336" s="101"/>
      <c r="G336" s="101"/>
      <c r="H336" s="101"/>
      <c r="I336" s="85"/>
      <c r="J336" s="83"/>
      <c r="K336" s="101"/>
      <c r="L336" s="85"/>
      <c r="M336" s="83"/>
      <c r="N336" s="101"/>
      <c r="O336" s="85"/>
    </row>
    <row r="337" spans="1:15" ht="13.5" hidden="1" customHeight="1" x14ac:dyDescent="0.15">
      <c r="A337" s="232"/>
      <c r="B337" s="114"/>
      <c r="C337" s="115"/>
      <c r="D337" s="83"/>
      <c r="E337" s="101"/>
      <c r="F337" s="101"/>
      <c r="G337" s="101"/>
      <c r="H337" s="101"/>
      <c r="I337" s="85"/>
      <c r="J337" s="83"/>
      <c r="K337" s="101"/>
      <c r="L337" s="85"/>
      <c r="M337" s="83"/>
      <c r="N337" s="101"/>
      <c r="O337" s="85"/>
    </row>
    <row r="338" spans="1:15" ht="13.5" customHeight="1" x14ac:dyDescent="0.15">
      <c r="A338" s="232"/>
      <c r="B338" s="114">
        <v>2</v>
      </c>
      <c r="C338" s="115">
        <v>0.45833333333333331</v>
      </c>
      <c r="D338" s="83" t="s">
        <v>161</v>
      </c>
      <c r="E338" s="95" t="s">
        <v>20</v>
      </c>
      <c r="F338" s="95" t="s">
        <v>21</v>
      </c>
      <c r="G338" s="95" t="s">
        <v>25</v>
      </c>
      <c r="H338" s="95"/>
      <c r="I338" s="85" t="s">
        <v>153</v>
      </c>
      <c r="J338" s="83"/>
      <c r="K338" s="95"/>
      <c r="L338" s="85"/>
      <c r="M338" s="83"/>
      <c r="N338" s="95"/>
      <c r="O338" s="85"/>
    </row>
    <row r="339" spans="1:15" ht="13.5" hidden="1" customHeight="1" x14ac:dyDescent="0.15">
      <c r="A339" s="232"/>
      <c r="B339" s="114"/>
      <c r="C339" s="115"/>
      <c r="D339" s="83"/>
      <c r="E339" s="95"/>
      <c r="F339" s="95"/>
      <c r="G339" s="95"/>
      <c r="H339" s="95"/>
      <c r="I339" s="85"/>
      <c r="J339" s="83"/>
      <c r="K339" s="95"/>
      <c r="L339" s="85"/>
      <c r="M339" s="83"/>
      <c r="N339" s="95"/>
      <c r="O339" s="85"/>
    </row>
    <row r="340" spans="1:15" ht="13.5" customHeight="1" x14ac:dyDescent="0.15">
      <c r="A340" s="232"/>
      <c r="B340" s="114">
        <v>3</v>
      </c>
      <c r="C340" s="115">
        <v>0.54166666666666663</v>
      </c>
      <c r="D340" s="83" t="s">
        <v>151</v>
      </c>
      <c r="E340" s="95" t="s">
        <v>20</v>
      </c>
      <c r="F340" s="95" t="s">
        <v>21</v>
      </c>
      <c r="G340" s="95" t="s">
        <v>25</v>
      </c>
      <c r="H340" s="95"/>
      <c r="I340" s="85" t="s">
        <v>152</v>
      </c>
      <c r="J340" s="83"/>
      <c r="K340" s="95"/>
      <c r="L340" s="85"/>
      <c r="M340" s="83"/>
      <c r="N340" s="95"/>
      <c r="O340" s="85"/>
    </row>
    <row r="341" spans="1:15" ht="13.5" hidden="1" customHeight="1" x14ac:dyDescent="0.15">
      <c r="A341" s="232"/>
      <c r="B341" s="114"/>
      <c r="C341" s="116"/>
      <c r="D341" s="83"/>
      <c r="E341" s="102"/>
      <c r="F341" s="102"/>
      <c r="G341" s="102"/>
      <c r="H341" s="102"/>
      <c r="I341" s="85"/>
      <c r="J341" s="183"/>
      <c r="K341" s="184"/>
      <c r="L341" s="185"/>
      <c r="M341" s="183"/>
      <c r="N341" s="184"/>
      <c r="O341" s="185"/>
    </row>
    <row r="342" spans="1:15" ht="13.5" hidden="1" customHeight="1" x14ac:dyDescent="0.15">
      <c r="A342" s="232"/>
      <c r="B342" s="114">
        <v>5</v>
      </c>
      <c r="C342" s="116">
        <v>0.58333333333333337</v>
      </c>
      <c r="D342" s="83"/>
      <c r="E342" s="84"/>
      <c r="F342" s="84"/>
      <c r="G342" s="84"/>
      <c r="H342" s="84"/>
      <c r="I342" s="85"/>
      <c r="J342" s="180"/>
      <c r="K342" s="186"/>
      <c r="L342" s="181"/>
      <c r="M342" s="180"/>
      <c r="N342" s="186"/>
      <c r="O342" s="181"/>
    </row>
    <row r="343" spans="1:15" ht="13.5" hidden="1" customHeight="1" x14ac:dyDescent="0.15">
      <c r="A343" s="232"/>
      <c r="B343" s="114"/>
      <c r="C343" s="116"/>
      <c r="D343" s="83"/>
      <c r="E343" s="86"/>
      <c r="F343" s="86"/>
      <c r="G343" s="86"/>
      <c r="H343" s="86"/>
      <c r="I343" s="85"/>
      <c r="J343" s="180"/>
      <c r="K343" s="179"/>
      <c r="L343" s="181"/>
      <c r="M343" s="180"/>
      <c r="N343" s="179"/>
      <c r="O343" s="181"/>
    </row>
    <row r="344" spans="1:15" ht="13.5" customHeight="1" x14ac:dyDescent="0.15">
      <c r="A344" s="232"/>
      <c r="B344" s="114">
        <v>4</v>
      </c>
      <c r="C344" s="116">
        <v>0.625</v>
      </c>
      <c r="D344" s="219"/>
      <c r="E344" s="220"/>
      <c r="F344" s="221"/>
      <c r="G344" s="221"/>
      <c r="H344" s="221"/>
      <c r="I344" s="222"/>
      <c r="J344" s="183"/>
      <c r="K344" s="188"/>
      <c r="L344" s="185"/>
      <c r="M344" s="183"/>
      <c r="N344" s="188"/>
      <c r="O344" s="185"/>
    </row>
    <row r="345" spans="1:15" ht="13.5" hidden="1" customHeight="1" x14ac:dyDescent="0.15">
      <c r="A345" s="232"/>
      <c r="B345" s="114"/>
      <c r="C345" s="116"/>
      <c r="D345" s="183"/>
      <c r="E345" s="189"/>
      <c r="F345" s="189"/>
      <c r="G345" s="189"/>
      <c r="H345" s="189"/>
      <c r="I345" s="185"/>
      <c r="J345" s="183"/>
      <c r="K345" s="189"/>
      <c r="L345" s="185"/>
      <c r="M345" s="183"/>
      <c r="N345" s="189"/>
      <c r="O345" s="185"/>
    </row>
    <row r="346" spans="1:15" ht="13.5" hidden="1" customHeight="1" x14ac:dyDescent="0.15">
      <c r="A346" s="232"/>
      <c r="B346" s="114">
        <v>7</v>
      </c>
      <c r="C346" s="116">
        <v>0.66666666666666663</v>
      </c>
      <c r="D346" s="187"/>
      <c r="E346" s="190"/>
      <c r="F346" s="190"/>
      <c r="G346" s="190"/>
      <c r="H346" s="190"/>
      <c r="I346" s="185"/>
      <c r="J346" s="183"/>
      <c r="K346" s="190"/>
      <c r="L346" s="185"/>
      <c r="M346" s="183"/>
      <c r="N346" s="190"/>
      <c r="O346" s="185"/>
    </row>
    <row r="347" spans="1:15" ht="13.5" hidden="1" customHeight="1" x14ac:dyDescent="0.15">
      <c r="A347" s="232"/>
      <c r="B347" s="114"/>
      <c r="C347" s="116"/>
      <c r="D347" s="183"/>
      <c r="E347" s="189"/>
      <c r="F347" s="189"/>
      <c r="G347" s="189"/>
      <c r="H347" s="189"/>
      <c r="I347" s="185"/>
      <c r="J347" s="183"/>
      <c r="K347" s="189"/>
      <c r="L347" s="185"/>
      <c r="M347" s="183"/>
      <c r="N347" s="189"/>
      <c r="O347" s="185"/>
    </row>
    <row r="348" spans="1:15" ht="13.5" customHeight="1" x14ac:dyDescent="0.15">
      <c r="A348" s="232"/>
      <c r="B348" s="114">
        <v>5</v>
      </c>
      <c r="C348" s="116">
        <v>0.66666666666666663</v>
      </c>
      <c r="D348" s="187"/>
      <c r="E348" s="191"/>
      <c r="F348" s="191"/>
      <c r="G348" s="191"/>
      <c r="H348" s="191"/>
      <c r="I348" s="185"/>
      <c r="J348" s="183"/>
      <c r="K348" s="191"/>
      <c r="L348" s="185"/>
      <c r="M348" s="183"/>
      <c r="N348" s="191"/>
      <c r="O348" s="185"/>
    </row>
    <row r="349" spans="1:15" ht="13.5" hidden="1" customHeight="1" x14ac:dyDescent="0.15">
      <c r="A349" s="232"/>
      <c r="B349" s="117"/>
      <c r="C349" s="118"/>
      <c r="D349" s="192"/>
      <c r="E349" s="184"/>
      <c r="F349" s="184"/>
      <c r="G349" s="184"/>
      <c r="H349" s="184"/>
      <c r="I349" s="193"/>
      <c r="J349" s="192"/>
      <c r="K349" s="184"/>
      <c r="L349" s="193"/>
      <c r="M349" s="192"/>
      <c r="N349" s="184"/>
      <c r="O349" s="193"/>
    </row>
    <row r="350" spans="1:15" ht="13.5" hidden="1" customHeight="1" x14ac:dyDescent="0.15">
      <c r="A350" s="232"/>
      <c r="B350" s="117">
        <v>9</v>
      </c>
      <c r="C350" s="118">
        <v>0.75</v>
      </c>
      <c r="D350" s="192"/>
      <c r="E350" s="184"/>
      <c r="F350" s="184"/>
      <c r="G350" s="184"/>
      <c r="H350" s="184"/>
      <c r="I350" s="193"/>
      <c r="J350" s="192"/>
      <c r="K350" s="184"/>
      <c r="L350" s="193"/>
      <c r="M350" s="192"/>
      <c r="N350" s="184"/>
      <c r="O350" s="193"/>
    </row>
    <row r="351" spans="1:15" ht="13.5" hidden="1" customHeight="1" x14ac:dyDescent="0.15">
      <c r="A351" s="232"/>
      <c r="B351" s="117"/>
      <c r="C351" s="118"/>
      <c r="D351" s="192"/>
      <c r="E351" s="184"/>
      <c r="F351" s="184"/>
      <c r="G351" s="184"/>
      <c r="H351" s="184"/>
      <c r="I351" s="193"/>
      <c r="J351" s="192"/>
      <c r="K351" s="184"/>
      <c r="L351" s="193"/>
      <c r="M351" s="192"/>
      <c r="N351" s="184"/>
      <c r="O351" s="193"/>
    </row>
    <row r="352" spans="1:15" ht="13.5" customHeight="1" x14ac:dyDescent="0.15">
      <c r="A352" s="232"/>
      <c r="B352" s="117">
        <v>6</v>
      </c>
      <c r="C352" s="118">
        <v>0.70833333333333337</v>
      </c>
      <c r="D352" s="192"/>
      <c r="E352" s="184"/>
      <c r="F352" s="184"/>
      <c r="G352" s="184"/>
      <c r="H352" s="184"/>
      <c r="I352" s="193"/>
      <c r="J352" s="192"/>
      <c r="K352" s="184"/>
      <c r="L352" s="193"/>
      <c r="M352" s="192"/>
      <c r="N352" s="184"/>
      <c r="O352" s="193"/>
    </row>
    <row r="353" spans="1:15" ht="13.5" hidden="1" customHeight="1" x14ac:dyDescent="0.15">
      <c r="A353" s="232"/>
      <c r="B353" s="117"/>
      <c r="C353" s="118"/>
      <c r="D353" s="129"/>
      <c r="E353" s="130"/>
      <c r="F353" s="130"/>
      <c r="G353" s="130"/>
      <c r="H353" s="130"/>
      <c r="I353" s="131"/>
      <c r="J353" s="129"/>
      <c r="K353" s="130"/>
      <c r="L353" s="131"/>
      <c r="M353" s="129"/>
      <c r="N353" s="130"/>
      <c r="O353" s="131"/>
    </row>
    <row r="354" spans="1:15" ht="13.5" hidden="1" customHeight="1" x14ac:dyDescent="0.15">
      <c r="A354" s="233"/>
      <c r="B354" s="119">
        <v>11</v>
      </c>
      <c r="C354" s="120">
        <v>0.83333333333333337</v>
      </c>
      <c r="D354" s="133"/>
      <c r="E354" s="134"/>
      <c r="F354" s="134"/>
      <c r="G354" s="134"/>
      <c r="H354" s="134"/>
      <c r="I354" s="135"/>
      <c r="J354" s="133"/>
      <c r="K354" s="134"/>
      <c r="L354" s="135"/>
      <c r="M354" s="133"/>
      <c r="N354" s="134"/>
      <c r="O354" s="135"/>
    </row>
    <row r="355" spans="1:15" ht="15" customHeight="1" thickBot="1" x14ac:dyDescent="0.2">
      <c r="A355" s="121"/>
      <c r="B355" s="121"/>
      <c r="C355" s="121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</row>
    <row r="356" spans="1:15" ht="13.5" customHeight="1" x14ac:dyDescent="0.15">
      <c r="A356" s="230">
        <f>A334+1</f>
        <v>45317</v>
      </c>
      <c r="B356" s="112">
        <v>1</v>
      </c>
      <c r="C356" s="113">
        <v>0.375</v>
      </c>
      <c r="D356" s="96"/>
      <c r="E356" s="97"/>
      <c r="F356" s="97"/>
      <c r="G356" s="97"/>
      <c r="H356" s="97"/>
      <c r="I356" s="98"/>
      <c r="J356" s="96"/>
      <c r="K356" s="97"/>
      <c r="L356" s="98"/>
      <c r="M356" s="96"/>
      <c r="N356" s="97"/>
      <c r="O356" s="98"/>
    </row>
    <row r="357" spans="1:15" ht="13.5" hidden="1" customHeight="1" x14ac:dyDescent="0.15">
      <c r="A357" s="231"/>
      <c r="B357" s="112"/>
      <c r="C357" s="113"/>
      <c r="D357" s="99"/>
      <c r="E357" s="86"/>
      <c r="F357" s="86"/>
      <c r="G357" s="86"/>
      <c r="H357" s="86"/>
      <c r="I357" s="100"/>
      <c r="J357" s="99"/>
      <c r="K357" s="86"/>
      <c r="L357" s="100"/>
      <c r="M357" s="99"/>
      <c r="N357" s="86"/>
      <c r="O357" s="100"/>
    </row>
    <row r="358" spans="1:15" ht="13.5" hidden="1" customHeight="1" x14ac:dyDescent="0.15">
      <c r="A358" s="232"/>
      <c r="B358" s="114">
        <v>2</v>
      </c>
      <c r="C358" s="115">
        <v>0.41666666666666669</v>
      </c>
      <c r="D358" s="83"/>
      <c r="E358" s="101"/>
      <c r="F358" s="101"/>
      <c r="G358" s="101"/>
      <c r="H358" s="101"/>
      <c r="I358" s="85"/>
      <c r="J358" s="83"/>
      <c r="K358" s="101"/>
      <c r="L358" s="85"/>
      <c r="M358" s="83"/>
      <c r="N358" s="101"/>
      <c r="O358" s="85"/>
    </row>
    <row r="359" spans="1:15" ht="13.5" hidden="1" customHeight="1" x14ac:dyDescent="0.15">
      <c r="A359" s="232"/>
      <c r="B359" s="114"/>
      <c r="C359" s="115"/>
      <c r="D359" s="83"/>
      <c r="E359" s="101"/>
      <c r="F359" s="101"/>
      <c r="G359" s="101"/>
      <c r="H359" s="101"/>
      <c r="I359" s="85"/>
      <c r="J359" s="83"/>
      <c r="K359" s="101"/>
      <c r="L359" s="85"/>
      <c r="M359" s="83"/>
      <c r="N359" s="101"/>
      <c r="O359" s="85"/>
    </row>
    <row r="360" spans="1:15" ht="13.5" customHeight="1" x14ac:dyDescent="0.15">
      <c r="A360" s="232"/>
      <c r="B360" s="114">
        <v>2</v>
      </c>
      <c r="C360" s="115">
        <v>0.45833333333333331</v>
      </c>
      <c r="D360" s="83" t="s">
        <v>174</v>
      </c>
      <c r="E360" s="95" t="s">
        <v>20</v>
      </c>
      <c r="F360" s="95" t="s">
        <v>21</v>
      </c>
      <c r="G360" s="95" t="s">
        <v>25</v>
      </c>
      <c r="H360" s="95"/>
      <c r="I360" s="85" t="s">
        <v>173</v>
      </c>
      <c r="J360" s="83"/>
      <c r="K360" s="95"/>
      <c r="L360" s="85"/>
      <c r="M360" s="83"/>
      <c r="N360" s="95"/>
      <c r="O360" s="85"/>
    </row>
    <row r="361" spans="1:15" ht="13.5" hidden="1" customHeight="1" x14ac:dyDescent="0.15">
      <c r="A361" s="232"/>
      <c r="B361" s="114"/>
      <c r="C361" s="115"/>
      <c r="D361" s="83"/>
      <c r="E361" s="95"/>
      <c r="F361" s="95"/>
      <c r="G361" s="95"/>
      <c r="H361" s="95"/>
      <c r="I361" s="85"/>
      <c r="J361" s="83"/>
      <c r="K361" s="95"/>
      <c r="L361" s="85"/>
      <c r="M361" s="83"/>
      <c r="N361" s="95"/>
      <c r="O361" s="85"/>
    </row>
    <row r="362" spans="1:15" ht="13.5" customHeight="1" x14ac:dyDescent="0.15">
      <c r="A362" s="232"/>
      <c r="B362" s="114">
        <v>3</v>
      </c>
      <c r="C362" s="115">
        <v>0.5625</v>
      </c>
      <c r="D362" s="83"/>
      <c r="E362" s="95"/>
      <c r="F362" s="95"/>
      <c r="G362" s="95"/>
      <c r="H362" s="95"/>
      <c r="I362" s="85"/>
      <c r="J362" s="83"/>
      <c r="K362" s="95"/>
      <c r="L362" s="85"/>
      <c r="M362" s="83"/>
      <c r="N362" s="95"/>
      <c r="O362" s="85"/>
    </row>
    <row r="363" spans="1:15" ht="13.5" hidden="1" customHeight="1" x14ac:dyDescent="0.15">
      <c r="A363" s="232"/>
      <c r="B363" s="114"/>
      <c r="C363" s="116"/>
      <c r="D363" s="183"/>
      <c r="E363" s="184"/>
      <c r="F363" s="184"/>
      <c r="G363" s="184"/>
      <c r="H363" s="184"/>
      <c r="I363" s="185"/>
      <c r="J363" s="183"/>
      <c r="K363" s="184"/>
      <c r="L363" s="185"/>
      <c r="M363" s="183"/>
      <c r="N363" s="184"/>
      <c r="O363" s="185"/>
    </row>
    <row r="364" spans="1:15" ht="13.5" hidden="1" customHeight="1" x14ac:dyDescent="0.15">
      <c r="A364" s="232"/>
      <c r="B364" s="114">
        <v>5</v>
      </c>
      <c r="C364" s="116">
        <v>0.58333333333333337</v>
      </c>
      <c r="D364" s="180"/>
      <c r="E364" s="186"/>
      <c r="F364" s="186"/>
      <c r="G364" s="186"/>
      <c r="H364" s="186"/>
      <c r="I364" s="181"/>
      <c r="J364" s="180"/>
      <c r="K364" s="186"/>
      <c r="L364" s="181"/>
      <c r="M364" s="180"/>
      <c r="N364" s="186"/>
      <c r="O364" s="181"/>
    </row>
    <row r="365" spans="1:15" ht="13.5" hidden="1" customHeight="1" x14ac:dyDescent="0.15">
      <c r="A365" s="232"/>
      <c r="B365" s="114"/>
      <c r="C365" s="116"/>
      <c r="D365" s="180"/>
      <c r="E365" s="179"/>
      <c r="F365" s="179"/>
      <c r="G365" s="179"/>
      <c r="H365" s="179"/>
      <c r="I365" s="181"/>
      <c r="J365" s="180"/>
      <c r="K365" s="179"/>
      <c r="L365" s="181"/>
      <c r="M365" s="180"/>
      <c r="N365" s="179"/>
      <c r="O365" s="181"/>
    </row>
    <row r="366" spans="1:15" ht="13.5" customHeight="1" x14ac:dyDescent="0.15">
      <c r="A366" s="232"/>
      <c r="B366" s="114">
        <v>4</v>
      </c>
      <c r="C366" s="116">
        <v>0.625</v>
      </c>
      <c r="D366" s="187"/>
      <c r="E366" s="179"/>
      <c r="F366" s="188"/>
      <c r="G366" s="188"/>
      <c r="H366" s="188"/>
      <c r="I366" s="185"/>
      <c r="J366" s="183"/>
      <c r="K366" s="188"/>
      <c r="L366" s="185"/>
      <c r="M366" s="183"/>
      <c r="N366" s="188"/>
      <c r="O366" s="185"/>
    </row>
    <row r="367" spans="1:15" ht="13.5" hidden="1" customHeight="1" x14ac:dyDescent="0.15">
      <c r="A367" s="232"/>
      <c r="B367" s="114"/>
      <c r="C367" s="116"/>
      <c r="D367" s="183"/>
      <c r="E367" s="189"/>
      <c r="F367" s="189"/>
      <c r="G367" s="189"/>
      <c r="H367" s="189"/>
      <c r="I367" s="185"/>
      <c r="J367" s="183"/>
      <c r="K367" s="189"/>
      <c r="L367" s="185"/>
      <c r="M367" s="183"/>
      <c r="N367" s="189"/>
      <c r="O367" s="185"/>
    </row>
    <row r="368" spans="1:15" ht="13.5" hidden="1" customHeight="1" x14ac:dyDescent="0.15">
      <c r="A368" s="232"/>
      <c r="B368" s="114">
        <v>7</v>
      </c>
      <c r="C368" s="116">
        <v>0.66666666666666663</v>
      </c>
      <c r="D368" s="187"/>
      <c r="E368" s="190"/>
      <c r="F368" s="190"/>
      <c r="G368" s="190"/>
      <c r="H368" s="190"/>
      <c r="I368" s="185"/>
      <c r="J368" s="183"/>
      <c r="K368" s="190"/>
      <c r="L368" s="185"/>
      <c r="M368" s="183"/>
      <c r="N368" s="190"/>
      <c r="O368" s="185"/>
    </row>
    <row r="369" spans="1:15" ht="13.5" hidden="1" customHeight="1" x14ac:dyDescent="0.15">
      <c r="A369" s="232"/>
      <c r="B369" s="114"/>
      <c r="C369" s="116"/>
      <c r="D369" s="183"/>
      <c r="E369" s="189"/>
      <c r="F369" s="189"/>
      <c r="G369" s="189"/>
      <c r="H369" s="189"/>
      <c r="I369" s="185"/>
      <c r="J369" s="183"/>
      <c r="K369" s="189"/>
      <c r="L369" s="185"/>
      <c r="M369" s="183"/>
      <c r="N369" s="189"/>
      <c r="O369" s="185"/>
    </row>
    <row r="370" spans="1:15" ht="13.5" customHeight="1" x14ac:dyDescent="0.15">
      <c r="A370" s="232"/>
      <c r="B370" s="114">
        <v>5</v>
      </c>
      <c r="C370" s="116">
        <v>0.66666666666666663</v>
      </c>
      <c r="D370" s="187"/>
      <c r="E370" s="191"/>
      <c r="F370" s="191"/>
      <c r="G370" s="191"/>
      <c r="H370" s="191"/>
      <c r="I370" s="185"/>
      <c r="J370" s="183"/>
      <c r="K370" s="191"/>
      <c r="L370" s="185"/>
      <c r="M370" s="183"/>
      <c r="N370" s="191"/>
      <c r="O370" s="185"/>
    </row>
    <row r="371" spans="1:15" ht="13.5" hidden="1" customHeight="1" x14ac:dyDescent="0.15">
      <c r="A371" s="232"/>
      <c r="B371" s="117"/>
      <c r="C371" s="118"/>
      <c r="D371" s="192"/>
      <c r="E371" s="184"/>
      <c r="F371" s="184"/>
      <c r="G371" s="184"/>
      <c r="H371" s="184"/>
      <c r="I371" s="193"/>
      <c r="J371" s="192"/>
      <c r="K371" s="184"/>
      <c r="L371" s="193"/>
      <c r="M371" s="192"/>
      <c r="N371" s="184"/>
      <c r="O371" s="193"/>
    </row>
    <row r="372" spans="1:15" ht="13.5" hidden="1" customHeight="1" x14ac:dyDescent="0.15">
      <c r="A372" s="232"/>
      <c r="B372" s="117">
        <v>9</v>
      </c>
      <c r="C372" s="118">
        <v>0.75</v>
      </c>
      <c r="D372" s="192"/>
      <c r="E372" s="184"/>
      <c r="F372" s="184"/>
      <c r="G372" s="184"/>
      <c r="H372" s="184"/>
      <c r="I372" s="193"/>
      <c r="J372" s="192"/>
      <c r="K372" s="184"/>
      <c r="L372" s="193"/>
      <c r="M372" s="192"/>
      <c r="N372" s="184"/>
      <c r="O372" s="193"/>
    </row>
    <row r="373" spans="1:15" ht="13.5" hidden="1" customHeight="1" x14ac:dyDescent="0.15">
      <c r="A373" s="232"/>
      <c r="B373" s="117"/>
      <c r="C373" s="118"/>
      <c r="D373" s="192"/>
      <c r="E373" s="184"/>
      <c r="F373" s="184"/>
      <c r="G373" s="184"/>
      <c r="H373" s="184"/>
      <c r="I373" s="193"/>
      <c r="J373" s="192"/>
      <c r="K373" s="184"/>
      <c r="L373" s="193"/>
      <c r="M373" s="192"/>
      <c r="N373" s="184"/>
      <c r="O373" s="193"/>
    </row>
    <row r="374" spans="1:15" ht="13.5" customHeight="1" x14ac:dyDescent="0.15">
      <c r="A374" s="232"/>
      <c r="B374" s="117">
        <v>6</v>
      </c>
      <c r="C374" s="118">
        <v>0.70833333333333337</v>
      </c>
      <c r="D374" s="192"/>
      <c r="E374" s="184"/>
      <c r="F374" s="184"/>
      <c r="G374" s="184"/>
      <c r="H374" s="184"/>
      <c r="I374" s="193"/>
      <c r="J374" s="192"/>
      <c r="K374" s="184"/>
      <c r="L374" s="193"/>
      <c r="M374" s="192"/>
      <c r="N374" s="184"/>
      <c r="O374" s="193"/>
    </row>
    <row r="375" spans="1:15" ht="13.5" hidden="1" customHeight="1" x14ac:dyDescent="0.15">
      <c r="A375" s="232"/>
      <c r="B375" s="117"/>
      <c r="C375" s="118"/>
      <c r="D375" s="129"/>
      <c r="E375" s="130"/>
      <c r="F375" s="130"/>
      <c r="G375" s="130"/>
      <c r="H375" s="130"/>
      <c r="I375" s="131"/>
      <c r="J375" s="129"/>
      <c r="K375" s="130"/>
      <c r="L375" s="131"/>
      <c r="M375" s="129"/>
      <c r="N375" s="130"/>
      <c r="O375" s="131"/>
    </row>
    <row r="376" spans="1:15" ht="13.5" hidden="1" customHeight="1" x14ac:dyDescent="0.15">
      <c r="A376" s="233"/>
      <c r="B376" s="119">
        <v>11</v>
      </c>
      <c r="C376" s="120">
        <v>0.83333333333333337</v>
      </c>
      <c r="D376" s="133"/>
      <c r="E376" s="134"/>
      <c r="F376" s="134"/>
      <c r="G376" s="134"/>
      <c r="H376" s="134"/>
      <c r="I376" s="135"/>
      <c r="J376" s="133"/>
      <c r="K376" s="134"/>
      <c r="L376" s="135"/>
      <c r="M376" s="133"/>
      <c r="N376" s="134"/>
      <c r="O376" s="135"/>
    </row>
    <row r="377" spans="1:15" ht="15" customHeight="1" thickBot="1" x14ac:dyDescent="0.2">
      <c r="A377" s="121"/>
      <c r="B377" s="121"/>
      <c r="C377" s="121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</row>
    <row r="378" spans="1:15" ht="13.5" hidden="1" customHeight="1" x14ac:dyDescent="0.15">
      <c r="A378" s="230">
        <f>A356+1</f>
        <v>45318</v>
      </c>
      <c r="B378" s="112">
        <v>1</v>
      </c>
      <c r="C378" s="113">
        <v>0.375</v>
      </c>
      <c r="D378" s="142"/>
      <c r="E378" s="143"/>
      <c r="F378" s="143"/>
      <c r="G378" s="143"/>
      <c r="H378" s="143"/>
      <c r="I378" s="144"/>
      <c r="J378" s="142"/>
      <c r="K378" s="143"/>
      <c r="L378" s="144"/>
      <c r="M378" s="142"/>
      <c r="N378" s="143"/>
      <c r="O378" s="144"/>
    </row>
    <row r="379" spans="1:15" ht="13.5" hidden="1" customHeight="1" x14ac:dyDescent="0.15">
      <c r="A379" s="231"/>
      <c r="B379" s="112"/>
      <c r="C379" s="113"/>
      <c r="D379" s="145"/>
      <c r="E379" s="146"/>
      <c r="F379" s="146"/>
      <c r="G379" s="146"/>
      <c r="H379" s="146"/>
      <c r="I379" s="147"/>
      <c r="J379" s="145"/>
      <c r="K379" s="146"/>
      <c r="L379" s="147"/>
      <c r="M379" s="145"/>
      <c r="N379" s="146"/>
      <c r="O379" s="147"/>
    </row>
    <row r="380" spans="1:15" ht="13.5" hidden="1" customHeight="1" x14ac:dyDescent="0.15">
      <c r="A380" s="232"/>
      <c r="B380" s="114">
        <v>2</v>
      </c>
      <c r="C380" s="115">
        <v>0.41666666666666669</v>
      </c>
      <c r="D380" s="148"/>
      <c r="E380" s="149"/>
      <c r="F380" s="149"/>
      <c r="G380" s="149"/>
      <c r="H380" s="149"/>
      <c r="I380" s="150"/>
      <c r="J380" s="148"/>
      <c r="K380" s="149"/>
      <c r="L380" s="150"/>
      <c r="M380" s="148"/>
      <c r="N380" s="149"/>
      <c r="O380" s="150"/>
    </row>
    <row r="381" spans="1:15" ht="13.5" hidden="1" customHeight="1" x14ac:dyDescent="0.15">
      <c r="A381" s="232"/>
      <c r="B381" s="114"/>
      <c r="C381" s="115"/>
      <c r="D381" s="148"/>
      <c r="E381" s="149"/>
      <c r="F381" s="149"/>
      <c r="G381" s="149"/>
      <c r="H381" s="149"/>
      <c r="I381" s="150"/>
      <c r="J381" s="148"/>
      <c r="K381" s="149"/>
      <c r="L381" s="150"/>
      <c r="M381" s="148"/>
      <c r="N381" s="149"/>
      <c r="O381" s="150"/>
    </row>
    <row r="382" spans="1:15" ht="13.5" hidden="1" customHeight="1" x14ac:dyDescent="0.15">
      <c r="A382" s="232"/>
      <c r="B382" s="114">
        <v>2</v>
      </c>
      <c r="C382" s="115">
        <v>0.45833333333333331</v>
      </c>
      <c r="D382" s="148"/>
      <c r="E382" s="151"/>
      <c r="F382" s="151"/>
      <c r="G382" s="151"/>
      <c r="H382" s="151"/>
      <c r="I382" s="150"/>
      <c r="J382" s="148"/>
      <c r="K382" s="151"/>
      <c r="L382" s="150"/>
      <c r="M382" s="148"/>
      <c r="N382" s="151"/>
      <c r="O382" s="150"/>
    </row>
    <row r="383" spans="1:15" ht="13.5" hidden="1" customHeight="1" x14ac:dyDescent="0.15">
      <c r="A383" s="232"/>
      <c r="B383" s="114"/>
      <c r="C383" s="115"/>
      <c r="D383" s="148"/>
      <c r="E383" s="151"/>
      <c r="F383" s="151"/>
      <c r="G383" s="151"/>
      <c r="H383" s="151"/>
      <c r="I383" s="150"/>
      <c r="J383" s="148"/>
      <c r="K383" s="151"/>
      <c r="L383" s="150"/>
      <c r="M383" s="148"/>
      <c r="N383" s="151"/>
      <c r="O383" s="150"/>
    </row>
    <row r="384" spans="1:15" ht="13.5" hidden="1" customHeight="1" x14ac:dyDescent="0.15">
      <c r="A384" s="232"/>
      <c r="B384" s="114">
        <v>3</v>
      </c>
      <c r="C384" s="115">
        <v>0.54166666666666663</v>
      </c>
      <c r="D384" s="148"/>
      <c r="E384" s="151"/>
      <c r="F384" s="151"/>
      <c r="G384" s="151"/>
      <c r="H384" s="151"/>
      <c r="I384" s="150"/>
      <c r="J384" s="148"/>
      <c r="K384" s="151"/>
      <c r="L384" s="150"/>
      <c r="M384" s="148"/>
      <c r="N384" s="151"/>
      <c r="O384" s="150"/>
    </row>
    <row r="385" spans="1:15" ht="13.5" hidden="1" customHeight="1" x14ac:dyDescent="0.15">
      <c r="A385" s="232"/>
      <c r="B385" s="114"/>
      <c r="C385" s="116"/>
      <c r="D385" s="148"/>
      <c r="E385" s="130"/>
      <c r="F385" s="130"/>
      <c r="G385" s="130"/>
      <c r="H385" s="130"/>
      <c r="I385" s="150"/>
      <c r="J385" s="148"/>
      <c r="K385" s="130"/>
      <c r="L385" s="150"/>
      <c r="M385" s="148"/>
      <c r="N385" s="130"/>
      <c r="O385" s="150"/>
    </row>
    <row r="386" spans="1:15" ht="13.5" hidden="1" customHeight="1" x14ac:dyDescent="0.15">
      <c r="A386" s="232"/>
      <c r="B386" s="114">
        <v>5</v>
      </c>
      <c r="C386" s="116">
        <v>0.58333333333333337</v>
      </c>
      <c r="D386" s="126"/>
      <c r="E386" s="128"/>
      <c r="F386" s="128"/>
      <c r="G386" s="128"/>
      <c r="H386" s="128"/>
      <c r="I386" s="127"/>
      <c r="J386" s="126"/>
      <c r="K386" s="128"/>
      <c r="L386" s="127"/>
      <c r="M386" s="126"/>
      <c r="N386" s="128"/>
      <c r="O386" s="127"/>
    </row>
    <row r="387" spans="1:15" ht="13.5" hidden="1" customHeight="1" x14ac:dyDescent="0.15">
      <c r="A387" s="232"/>
      <c r="B387" s="114"/>
      <c r="C387" s="116"/>
      <c r="D387" s="126"/>
      <c r="E387" s="107"/>
      <c r="F387" s="107"/>
      <c r="G387" s="107"/>
      <c r="H387" s="107"/>
      <c r="I387" s="127"/>
      <c r="J387" s="126"/>
      <c r="K387" s="107"/>
      <c r="L387" s="127"/>
      <c r="M387" s="126"/>
      <c r="N387" s="107"/>
      <c r="O387" s="127"/>
    </row>
    <row r="388" spans="1:15" ht="13.5" hidden="1" customHeight="1" x14ac:dyDescent="0.15">
      <c r="A388" s="232"/>
      <c r="B388" s="114">
        <v>4</v>
      </c>
      <c r="C388" s="116">
        <v>0.625</v>
      </c>
      <c r="D388" s="152"/>
      <c r="E388" s="149"/>
      <c r="F388" s="149"/>
      <c r="G388" s="149"/>
      <c r="H388" s="149"/>
      <c r="I388" s="150"/>
      <c r="J388" s="148"/>
      <c r="K388" s="149"/>
      <c r="L388" s="150"/>
      <c r="M388" s="148"/>
      <c r="N388" s="149"/>
      <c r="O388" s="150"/>
    </row>
    <row r="389" spans="1:15" ht="13.5" hidden="1" customHeight="1" x14ac:dyDescent="0.15">
      <c r="A389" s="232"/>
      <c r="B389" s="114"/>
      <c r="C389" s="116"/>
      <c r="D389" s="148"/>
      <c r="E389" s="146"/>
      <c r="F389" s="146"/>
      <c r="G389" s="146"/>
      <c r="H389" s="146"/>
      <c r="I389" s="150"/>
      <c r="J389" s="148"/>
      <c r="K389" s="146"/>
      <c r="L389" s="150"/>
      <c r="M389" s="148"/>
      <c r="N389" s="146"/>
      <c r="O389" s="150"/>
    </row>
    <row r="390" spans="1:15" ht="13.5" hidden="1" customHeight="1" x14ac:dyDescent="0.15">
      <c r="A390" s="232"/>
      <c r="B390" s="114">
        <v>7</v>
      </c>
      <c r="C390" s="116">
        <v>0.66666666666666663</v>
      </c>
      <c r="D390" s="152"/>
      <c r="E390" s="153"/>
      <c r="F390" s="153"/>
      <c r="G390" s="153"/>
      <c r="H390" s="153"/>
      <c r="I390" s="150"/>
      <c r="J390" s="148"/>
      <c r="K390" s="153"/>
      <c r="L390" s="150"/>
      <c r="M390" s="148"/>
      <c r="N390" s="153"/>
      <c r="O390" s="150"/>
    </row>
    <row r="391" spans="1:15" ht="13.5" hidden="1" customHeight="1" x14ac:dyDescent="0.15">
      <c r="A391" s="232"/>
      <c r="B391" s="114"/>
      <c r="C391" s="116"/>
      <c r="D391" s="148"/>
      <c r="E391" s="146"/>
      <c r="F391" s="146"/>
      <c r="G391" s="146"/>
      <c r="H391" s="146"/>
      <c r="I391" s="150"/>
      <c r="J391" s="148"/>
      <c r="K391" s="146"/>
      <c r="L391" s="150"/>
      <c r="M391" s="148"/>
      <c r="N391" s="146"/>
      <c r="O391" s="150"/>
    </row>
    <row r="392" spans="1:15" ht="13.5" hidden="1" customHeight="1" x14ac:dyDescent="0.15">
      <c r="A392" s="232"/>
      <c r="B392" s="114">
        <v>5</v>
      </c>
      <c r="C392" s="116">
        <v>0.70833333333333337</v>
      </c>
      <c r="D392" s="152"/>
      <c r="E392" s="151"/>
      <c r="F392" s="151"/>
      <c r="G392" s="151"/>
      <c r="H392" s="151"/>
      <c r="I392" s="150"/>
      <c r="J392" s="148"/>
      <c r="K392" s="151"/>
      <c r="L392" s="150"/>
      <c r="M392" s="148"/>
      <c r="N392" s="151"/>
      <c r="O392" s="150"/>
    </row>
    <row r="393" spans="1:15" ht="13.5" hidden="1" customHeight="1" x14ac:dyDescent="0.15">
      <c r="A393" s="232"/>
      <c r="B393" s="117"/>
      <c r="C393" s="118"/>
      <c r="D393" s="129"/>
      <c r="E393" s="130"/>
      <c r="F393" s="130"/>
      <c r="G393" s="130"/>
      <c r="H393" s="130"/>
      <c r="I393" s="131"/>
      <c r="J393" s="129"/>
      <c r="K393" s="130"/>
      <c r="L393" s="131"/>
      <c r="M393" s="129"/>
      <c r="N393" s="130"/>
      <c r="O393" s="131"/>
    </row>
    <row r="394" spans="1:15" ht="13.5" hidden="1" customHeight="1" x14ac:dyDescent="0.15">
      <c r="A394" s="232"/>
      <c r="B394" s="117">
        <v>9</v>
      </c>
      <c r="C394" s="118">
        <v>0.75</v>
      </c>
      <c r="D394" s="129"/>
      <c r="E394" s="130"/>
      <c r="F394" s="130"/>
      <c r="G394" s="130"/>
      <c r="H394" s="130"/>
      <c r="I394" s="131"/>
      <c r="J394" s="129"/>
      <c r="K394" s="130"/>
      <c r="L394" s="131"/>
      <c r="M394" s="129"/>
      <c r="N394" s="130"/>
      <c r="O394" s="131"/>
    </row>
    <row r="395" spans="1:15" ht="13.5" hidden="1" customHeight="1" x14ac:dyDescent="0.15">
      <c r="A395" s="232"/>
      <c r="B395" s="117"/>
      <c r="C395" s="118"/>
      <c r="D395" s="129"/>
      <c r="E395" s="130"/>
      <c r="F395" s="130"/>
      <c r="G395" s="130"/>
      <c r="H395" s="130"/>
      <c r="I395" s="131"/>
      <c r="J395" s="129"/>
      <c r="K395" s="130"/>
      <c r="L395" s="131"/>
      <c r="M395" s="129"/>
      <c r="N395" s="130"/>
      <c r="O395" s="131"/>
    </row>
    <row r="396" spans="1:15" ht="13.5" hidden="1" customHeight="1" x14ac:dyDescent="0.15">
      <c r="A396" s="232"/>
      <c r="B396" s="117">
        <v>6</v>
      </c>
      <c r="C396" s="118">
        <v>0.79166666666666663</v>
      </c>
      <c r="D396" s="129"/>
      <c r="E396" s="130"/>
      <c r="F396" s="130"/>
      <c r="G396" s="130"/>
      <c r="H396" s="130"/>
      <c r="I396" s="131"/>
      <c r="J396" s="129"/>
      <c r="K396" s="130"/>
      <c r="L396" s="131"/>
      <c r="M396" s="129"/>
      <c r="N396" s="130"/>
      <c r="O396" s="131"/>
    </row>
    <row r="397" spans="1:15" ht="13.5" hidden="1" customHeight="1" x14ac:dyDescent="0.15">
      <c r="A397" s="232"/>
      <c r="B397" s="117"/>
      <c r="C397" s="118"/>
      <c r="D397" s="129"/>
      <c r="E397" s="130"/>
      <c r="F397" s="130"/>
      <c r="G397" s="130"/>
      <c r="H397" s="130"/>
      <c r="I397" s="131"/>
      <c r="J397" s="129"/>
      <c r="K397" s="130"/>
      <c r="L397" s="131"/>
      <c r="M397" s="129"/>
      <c r="N397" s="130"/>
      <c r="O397" s="131"/>
    </row>
    <row r="398" spans="1:15" ht="13.5" hidden="1" customHeight="1" x14ac:dyDescent="0.15">
      <c r="A398" s="233"/>
      <c r="B398" s="119">
        <v>11</v>
      </c>
      <c r="C398" s="120">
        <v>0.83333333333333337</v>
      </c>
      <c r="D398" s="133"/>
      <c r="E398" s="134"/>
      <c r="F398" s="134"/>
      <c r="G398" s="134"/>
      <c r="H398" s="134"/>
      <c r="I398" s="135"/>
      <c r="J398" s="133"/>
      <c r="K398" s="134"/>
      <c r="L398" s="135"/>
      <c r="M398" s="133"/>
      <c r="N398" s="134"/>
      <c r="O398" s="135"/>
    </row>
    <row r="399" spans="1:15" ht="15" hidden="1" customHeight="1" x14ac:dyDescent="0.15">
      <c r="A399" s="121"/>
      <c r="B399" s="121"/>
      <c r="C399" s="121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</row>
    <row r="400" spans="1:15" ht="13.5" hidden="1" customHeight="1" x14ac:dyDescent="0.15">
      <c r="A400" s="230">
        <f>A378+1</f>
        <v>45319</v>
      </c>
      <c r="B400" s="112">
        <v>1</v>
      </c>
      <c r="C400" s="113">
        <v>0.375</v>
      </c>
      <c r="D400" s="142"/>
      <c r="E400" s="143"/>
      <c r="F400" s="143"/>
      <c r="G400" s="143"/>
      <c r="H400" s="143"/>
      <c r="I400" s="144"/>
      <c r="J400" s="142"/>
      <c r="K400" s="143"/>
      <c r="L400" s="144"/>
      <c r="M400" s="142"/>
      <c r="N400" s="143"/>
      <c r="O400" s="144"/>
    </row>
    <row r="401" spans="1:15" ht="13.5" hidden="1" customHeight="1" x14ac:dyDescent="0.15">
      <c r="A401" s="231"/>
      <c r="B401" s="112"/>
      <c r="C401" s="113"/>
      <c r="D401" s="145"/>
      <c r="E401" s="146"/>
      <c r="F401" s="146"/>
      <c r="G401" s="146"/>
      <c r="H401" s="146"/>
      <c r="I401" s="147"/>
      <c r="J401" s="145"/>
      <c r="K401" s="146"/>
      <c r="L401" s="147"/>
      <c r="M401" s="145"/>
      <c r="N401" s="146"/>
      <c r="O401" s="147"/>
    </row>
    <row r="402" spans="1:15" ht="13.5" hidden="1" customHeight="1" x14ac:dyDescent="0.15">
      <c r="A402" s="232"/>
      <c r="B402" s="114">
        <v>2</v>
      </c>
      <c r="C402" s="115">
        <v>0.41666666666666669</v>
      </c>
      <c r="D402" s="148"/>
      <c r="E402" s="149"/>
      <c r="F402" s="149"/>
      <c r="G402" s="149"/>
      <c r="H402" s="149"/>
      <c r="I402" s="150"/>
      <c r="J402" s="148"/>
      <c r="K402" s="149"/>
      <c r="L402" s="150"/>
      <c r="M402" s="148"/>
      <c r="N402" s="149"/>
      <c r="O402" s="150"/>
    </row>
    <row r="403" spans="1:15" ht="13.5" hidden="1" customHeight="1" x14ac:dyDescent="0.15">
      <c r="A403" s="232"/>
      <c r="B403" s="114"/>
      <c r="C403" s="115"/>
      <c r="D403" s="148"/>
      <c r="E403" s="149"/>
      <c r="F403" s="149"/>
      <c r="G403" s="149"/>
      <c r="H403" s="149"/>
      <c r="I403" s="150"/>
      <c r="J403" s="148"/>
      <c r="K403" s="149"/>
      <c r="L403" s="150"/>
      <c r="M403" s="148"/>
      <c r="N403" s="149"/>
      <c r="O403" s="150"/>
    </row>
    <row r="404" spans="1:15" ht="13.5" hidden="1" customHeight="1" x14ac:dyDescent="0.15">
      <c r="A404" s="232"/>
      <c r="B404" s="114">
        <v>2</v>
      </c>
      <c r="C404" s="115">
        <v>0.45833333333333331</v>
      </c>
      <c r="D404" s="148"/>
      <c r="E404" s="151"/>
      <c r="F404" s="151"/>
      <c r="G404" s="151"/>
      <c r="H404" s="151"/>
      <c r="I404" s="150"/>
      <c r="J404" s="148"/>
      <c r="K404" s="151"/>
      <c r="L404" s="150"/>
      <c r="M404" s="148"/>
      <c r="N404" s="151"/>
      <c r="O404" s="150"/>
    </row>
    <row r="405" spans="1:15" ht="13.5" hidden="1" customHeight="1" x14ac:dyDescent="0.15">
      <c r="A405" s="232"/>
      <c r="B405" s="114"/>
      <c r="C405" s="115"/>
      <c r="D405" s="148"/>
      <c r="E405" s="151"/>
      <c r="F405" s="151"/>
      <c r="G405" s="151"/>
      <c r="H405" s="151"/>
      <c r="I405" s="150"/>
      <c r="J405" s="148"/>
      <c r="K405" s="151"/>
      <c r="L405" s="150"/>
      <c r="M405" s="148"/>
      <c r="N405" s="151"/>
      <c r="O405" s="150"/>
    </row>
    <row r="406" spans="1:15" ht="13.5" hidden="1" customHeight="1" x14ac:dyDescent="0.15">
      <c r="A406" s="232"/>
      <c r="B406" s="114">
        <v>3</v>
      </c>
      <c r="C406" s="115">
        <v>0.54166666666666663</v>
      </c>
      <c r="D406" s="148"/>
      <c r="E406" s="151"/>
      <c r="F406" s="151"/>
      <c r="G406" s="151"/>
      <c r="H406" s="151"/>
      <c r="I406" s="150"/>
      <c r="J406" s="148"/>
      <c r="K406" s="151"/>
      <c r="L406" s="150"/>
      <c r="M406" s="148"/>
      <c r="N406" s="151"/>
      <c r="O406" s="150"/>
    </row>
    <row r="407" spans="1:15" ht="13.5" hidden="1" customHeight="1" x14ac:dyDescent="0.15">
      <c r="A407" s="232"/>
      <c r="B407" s="114"/>
      <c r="C407" s="116"/>
      <c r="D407" s="148"/>
      <c r="E407" s="130"/>
      <c r="F407" s="130"/>
      <c r="G407" s="130"/>
      <c r="H407" s="130"/>
      <c r="I407" s="150"/>
      <c r="J407" s="148"/>
      <c r="K407" s="130"/>
      <c r="L407" s="150"/>
      <c r="M407" s="148"/>
      <c r="N407" s="130"/>
      <c r="O407" s="150"/>
    </row>
    <row r="408" spans="1:15" ht="13.5" hidden="1" customHeight="1" x14ac:dyDescent="0.15">
      <c r="A408" s="232"/>
      <c r="B408" s="114">
        <v>5</v>
      </c>
      <c r="C408" s="116">
        <v>0.58333333333333337</v>
      </c>
      <c r="D408" s="126"/>
      <c r="E408" s="128"/>
      <c r="F408" s="128"/>
      <c r="G408" s="128"/>
      <c r="H408" s="128"/>
      <c r="I408" s="127"/>
      <c r="J408" s="126"/>
      <c r="K408" s="128"/>
      <c r="L408" s="127"/>
      <c r="M408" s="126"/>
      <c r="N408" s="128"/>
      <c r="O408" s="127"/>
    </row>
    <row r="409" spans="1:15" ht="13.5" hidden="1" customHeight="1" x14ac:dyDescent="0.15">
      <c r="A409" s="232"/>
      <c r="B409" s="114"/>
      <c r="C409" s="116"/>
      <c r="D409" s="126"/>
      <c r="E409" s="107"/>
      <c r="F409" s="107"/>
      <c r="G409" s="107"/>
      <c r="H409" s="107"/>
      <c r="I409" s="127"/>
      <c r="J409" s="126"/>
      <c r="K409" s="107"/>
      <c r="L409" s="127"/>
      <c r="M409" s="126"/>
      <c r="N409" s="107"/>
      <c r="O409" s="127"/>
    </row>
    <row r="410" spans="1:15" ht="13.5" hidden="1" customHeight="1" x14ac:dyDescent="0.15">
      <c r="A410" s="232"/>
      <c r="B410" s="114">
        <v>4</v>
      </c>
      <c r="C410" s="116">
        <v>0.625</v>
      </c>
      <c r="D410" s="152"/>
      <c r="E410" s="149"/>
      <c r="F410" s="149"/>
      <c r="G410" s="149"/>
      <c r="H410" s="149"/>
      <c r="I410" s="150"/>
      <c r="J410" s="148"/>
      <c r="K410" s="149"/>
      <c r="L410" s="150"/>
      <c r="M410" s="148"/>
      <c r="N410" s="149"/>
      <c r="O410" s="150"/>
    </row>
    <row r="411" spans="1:15" ht="13.5" hidden="1" customHeight="1" x14ac:dyDescent="0.15">
      <c r="A411" s="232"/>
      <c r="B411" s="114"/>
      <c r="C411" s="116"/>
      <c r="D411" s="148"/>
      <c r="E411" s="146"/>
      <c r="F411" s="146"/>
      <c r="G411" s="146"/>
      <c r="H411" s="146"/>
      <c r="I411" s="150"/>
      <c r="J411" s="148"/>
      <c r="K411" s="146"/>
      <c r="L411" s="150"/>
      <c r="M411" s="148"/>
      <c r="N411" s="146"/>
      <c r="O411" s="150"/>
    </row>
    <row r="412" spans="1:15" ht="13.5" hidden="1" customHeight="1" x14ac:dyDescent="0.15">
      <c r="A412" s="232"/>
      <c r="B412" s="114">
        <v>7</v>
      </c>
      <c r="C412" s="116">
        <v>0.66666666666666663</v>
      </c>
      <c r="D412" s="152"/>
      <c r="E412" s="153"/>
      <c r="F412" s="153"/>
      <c r="G412" s="153"/>
      <c r="H412" s="153"/>
      <c r="I412" s="150"/>
      <c r="J412" s="148"/>
      <c r="K412" s="153"/>
      <c r="L412" s="150"/>
      <c r="M412" s="148"/>
      <c r="N412" s="153"/>
      <c r="O412" s="150"/>
    </row>
    <row r="413" spans="1:15" ht="13.5" hidden="1" customHeight="1" x14ac:dyDescent="0.15">
      <c r="A413" s="232"/>
      <c r="B413" s="114"/>
      <c r="C413" s="116"/>
      <c r="D413" s="148"/>
      <c r="E413" s="146"/>
      <c r="F413" s="146"/>
      <c r="G413" s="146"/>
      <c r="H413" s="146"/>
      <c r="I413" s="150"/>
      <c r="J413" s="148"/>
      <c r="K413" s="146"/>
      <c r="L413" s="150"/>
      <c r="M413" s="148"/>
      <c r="N413" s="146"/>
      <c r="O413" s="150"/>
    </row>
    <row r="414" spans="1:15" ht="13.5" hidden="1" customHeight="1" x14ac:dyDescent="0.15">
      <c r="A414" s="232"/>
      <c r="B414" s="114">
        <v>5</v>
      </c>
      <c r="C414" s="116">
        <v>0.70833333333333337</v>
      </c>
      <c r="D414" s="152"/>
      <c r="E414" s="151"/>
      <c r="F414" s="151"/>
      <c r="G414" s="151"/>
      <c r="H414" s="151"/>
      <c r="I414" s="150"/>
      <c r="J414" s="148"/>
      <c r="K414" s="151"/>
      <c r="L414" s="150"/>
      <c r="M414" s="148"/>
      <c r="N414" s="151"/>
      <c r="O414" s="150"/>
    </row>
    <row r="415" spans="1:15" ht="13.5" hidden="1" customHeight="1" x14ac:dyDescent="0.15">
      <c r="A415" s="232"/>
      <c r="B415" s="117"/>
      <c r="C415" s="118"/>
      <c r="D415" s="129"/>
      <c r="E415" s="130"/>
      <c r="F415" s="130"/>
      <c r="G415" s="130"/>
      <c r="H415" s="130"/>
      <c r="I415" s="131"/>
      <c r="J415" s="129"/>
      <c r="K415" s="130"/>
      <c r="L415" s="131"/>
      <c r="M415" s="129"/>
      <c r="N415" s="130"/>
      <c r="O415" s="131"/>
    </row>
    <row r="416" spans="1:15" ht="13.5" hidden="1" customHeight="1" x14ac:dyDescent="0.15">
      <c r="A416" s="232"/>
      <c r="B416" s="117">
        <v>9</v>
      </c>
      <c r="C416" s="118">
        <v>0.75</v>
      </c>
      <c r="D416" s="129"/>
      <c r="E416" s="130"/>
      <c r="F416" s="130"/>
      <c r="G416" s="130"/>
      <c r="H416" s="130"/>
      <c r="I416" s="131"/>
      <c r="J416" s="129"/>
      <c r="K416" s="130"/>
      <c r="L416" s="131"/>
      <c r="M416" s="129"/>
      <c r="N416" s="130"/>
      <c r="O416" s="131"/>
    </row>
    <row r="417" spans="1:15" ht="13.5" hidden="1" customHeight="1" x14ac:dyDescent="0.15">
      <c r="A417" s="232"/>
      <c r="B417" s="117"/>
      <c r="C417" s="118"/>
      <c r="D417" s="129"/>
      <c r="E417" s="130"/>
      <c r="F417" s="130"/>
      <c r="G417" s="130"/>
      <c r="H417" s="130"/>
      <c r="I417" s="131"/>
      <c r="J417" s="129"/>
      <c r="K417" s="130"/>
      <c r="L417" s="131"/>
      <c r="M417" s="129"/>
      <c r="N417" s="130"/>
      <c r="O417" s="131"/>
    </row>
    <row r="418" spans="1:15" ht="13.5" hidden="1" customHeight="1" x14ac:dyDescent="0.15">
      <c r="A418" s="232"/>
      <c r="B418" s="117">
        <v>6</v>
      </c>
      <c r="C418" s="118">
        <v>0.79166666666666663</v>
      </c>
      <c r="D418" s="129"/>
      <c r="E418" s="130"/>
      <c r="F418" s="130"/>
      <c r="G418" s="130"/>
      <c r="H418" s="130"/>
      <c r="I418" s="131"/>
      <c r="J418" s="129"/>
      <c r="K418" s="130"/>
      <c r="L418" s="131"/>
      <c r="M418" s="129"/>
      <c r="N418" s="130"/>
      <c r="O418" s="131"/>
    </row>
    <row r="419" spans="1:15" ht="13.5" hidden="1" customHeight="1" x14ac:dyDescent="0.15">
      <c r="A419" s="232"/>
      <c r="B419" s="117"/>
      <c r="C419" s="118"/>
      <c r="D419" s="129"/>
      <c r="E419" s="130"/>
      <c r="F419" s="130"/>
      <c r="G419" s="130"/>
      <c r="H419" s="130"/>
      <c r="I419" s="131"/>
      <c r="J419" s="129"/>
      <c r="K419" s="130"/>
      <c r="L419" s="131"/>
      <c r="M419" s="129"/>
      <c r="N419" s="130"/>
      <c r="O419" s="131"/>
    </row>
    <row r="420" spans="1:15" ht="13.5" hidden="1" customHeight="1" x14ac:dyDescent="0.15">
      <c r="A420" s="233"/>
      <c r="B420" s="119">
        <v>11</v>
      </c>
      <c r="C420" s="120">
        <v>0.83333333333333337</v>
      </c>
      <c r="D420" s="133"/>
      <c r="E420" s="134"/>
      <c r="F420" s="134"/>
      <c r="G420" s="134"/>
      <c r="H420" s="134"/>
      <c r="I420" s="135"/>
      <c r="J420" s="133"/>
      <c r="K420" s="134"/>
      <c r="L420" s="135"/>
      <c r="M420" s="133"/>
      <c r="N420" s="134"/>
      <c r="O420" s="135"/>
    </row>
    <row r="421" spans="1:15" ht="15" hidden="1" customHeight="1" x14ac:dyDescent="0.15">
      <c r="A421" s="121"/>
      <c r="B421" s="121"/>
      <c r="C421" s="121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</row>
    <row r="422" spans="1:15" ht="13.5" hidden="1" customHeight="1" x14ac:dyDescent="0.15">
      <c r="A422" s="230">
        <f>A400+1</f>
        <v>45320</v>
      </c>
      <c r="B422" s="112">
        <v>1</v>
      </c>
      <c r="C422" s="113">
        <v>0.375</v>
      </c>
      <c r="D422" s="142"/>
      <c r="E422" s="143"/>
      <c r="F422" s="143"/>
      <c r="G422" s="143"/>
      <c r="H422" s="143"/>
      <c r="I422" s="144"/>
      <c r="J422" s="142"/>
      <c r="K422" s="143"/>
      <c r="L422" s="144"/>
      <c r="M422" s="142"/>
      <c r="N422" s="143"/>
      <c r="O422" s="144"/>
    </row>
    <row r="423" spans="1:15" ht="13.5" hidden="1" customHeight="1" x14ac:dyDescent="0.15">
      <c r="A423" s="231"/>
      <c r="B423" s="112"/>
      <c r="C423" s="113"/>
      <c r="D423" s="145"/>
      <c r="E423" s="146"/>
      <c r="F423" s="146"/>
      <c r="G423" s="146"/>
      <c r="H423" s="146"/>
      <c r="I423" s="147"/>
      <c r="J423" s="145"/>
      <c r="K423" s="146"/>
      <c r="L423" s="147"/>
      <c r="M423" s="145"/>
      <c r="N423" s="146"/>
      <c r="O423" s="147"/>
    </row>
    <row r="424" spans="1:15" ht="13.5" hidden="1" customHeight="1" x14ac:dyDescent="0.15">
      <c r="A424" s="232"/>
      <c r="B424" s="114">
        <v>2</v>
      </c>
      <c r="C424" s="115">
        <v>0.41666666666666669</v>
      </c>
      <c r="D424" s="148"/>
      <c r="E424" s="149"/>
      <c r="F424" s="149"/>
      <c r="G424" s="149"/>
      <c r="H424" s="149"/>
      <c r="I424" s="150"/>
      <c r="J424" s="148"/>
      <c r="K424" s="149"/>
      <c r="L424" s="150"/>
      <c r="M424" s="148"/>
      <c r="N424" s="149"/>
      <c r="O424" s="150"/>
    </row>
    <row r="425" spans="1:15" ht="13.5" hidden="1" customHeight="1" x14ac:dyDescent="0.15">
      <c r="A425" s="232"/>
      <c r="B425" s="114"/>
      <c r="C425" s="115"/>
      <c r="D425" s="148"/>
      <c r="E425" s="149"/>
      <c r="F425" s="149"/>
      <c r="G425" s="149"/>
      <c r="H425" s="149"/>
      <c r="I425" s="150"/>
      <c r="J425" s="148"/>
      <c r="K425" s="149"/>
      <c r="L425" s="150"/>
      <c r="M425" s="148"/>
      <c r="N425" s="149"/>
      <c r="O425" s="150"/>
    </row>
    <row r="426" spans="1:15" ht="13.5" hidden="1" customHeight="1" x14ac:dyDescent="0.15">
      <c r="A426" s="232"/>
      <c r="B426" s="114">
        <v>2</v>
      </c>
      <c r="C426" s="115">
        <v>0.45833333333333331</v>
      </c>
      <c r="D426" s="148"/>
      <c r="E426" s="151"/>
      <c r="F426" s="151"/>
      <c r="G426" s="151"/>
      <c r="H426" s="151"/>
      <c r="I426" s="150"/>
      <c r="J426" s="148"/>
      <c r="K426" s="151"/>
      <c r="L426" s="150"/>
      <c r="M426" s="148"/>
      <c r="N426" s="151"/>
      <c r="O426" s="150"/>
    </row>
    <row r="427" spans="1:15" ht="13.5" hidden="1" customHeight="1" x14ac:dyDescent="0.15">
      <c r="A427" s="232"/>
      <c r="B427" s="114"/>
      <c r="C427" s="115"/>
      <c r="D427" s="148"/>
      <c r="E427" s="151"/>
      <c r="F427" s="151"/>
      <c r="G427" s="151"/>
      <c r="H427" s="151"/>
      <c r="I427" s="150"/>
      <c r="J427" s="148"/>
      <c r="K427" s="151"/>
      <c r="L427" s="150"/>
      <c r="M427" s="148"/>
      <c r="N427" s="151"/>
      <c r="O427" s="150"/>
    </row>
    <row r="428" spans="1:15" ht="13.5" hidden="1" customHeight="1" x14ac:dyDescent="0.15">
      <c r="A428" s="232"/>
      <c r="B428" s="114">
        <v>3</v>
      </c>
      <c r="C428" s="115">
        <v>0.54166666666666663</v>
      </c>
      <c r="D428" s="148"/>
      <c r="E428" s="151"/>
      <c r="F428" s="151"/>
      <c r="G428" s="151"/>
      <c r="H428" s="151"/>
      <c r="I428" s="150"/>
      <c r="J428" s="148"/>
      <c r="K428" s="151"/>
      <c r="L428" s="150"/>
      <c r="M428" s="148"/>
      <c r="N428" s="151"/>
      <c r="O428" s="150"/>
    </row>
    <row r="429" spans="1:15" ht="13.5" hidden="1" customHeight="1" x14ac:dyDescent="0.15">
      <c r="A429" s="232"/>
      <c r="B429" s="114"/>
      <c r="C429" s="116"/>
      <c r="D429" s="148"/>
      <c r="E429" s="130"/>
      <c r="F429" s="130"/>
      <c r="G429" s="130"/>
      <c r="H429" s="130"/>
      <c r="I429" s="150"/>
      <c r="J429" s="148"/>
      <c r="K429" s="130"/>
      <c r="L429" s="150"/>
      <c r="M429" s="148"/>
      <c r="N429" s="130"/>
      <c r="O429" s="150"/>
    </row>
    <row r="430" spans="1:15" ht="13.5" hidden="1" customHeight="1" x14ac:dyDescent="0.15">
      <c r="A430" s="232"/>
      <c r="B430" s="114">
        <v>5</v>
      </c>
      <c r="C430" s="116">
        <v>0.58333333333333337</v>
      </c>
      <c r="D430" s="126"/>
      <c r="E430" s="128"/>
      <c r="F430" s="128"/>
      <c r="G430" s="128"/>
      <c r="H430" s="128"/>
      <c r="I430" s="127"/>
      <c r="J430" s="126"/>
      <c r="K430" s="128"/>
      <c r="L430" s="127"/>
      <c r="M430" s="126"/>
      <c r="N430" s="128"/>
      <c r="O430" s="127"/>
    </row>
    <row r="431" spans="1:15" ht="13.5" hidden="1" customHeight="1" x14ac:dyDescent="0.15">
      <c r="A431" s="232"/>
      <c r="B431" s="114"/>
      <c r="C431" s="116"/>
      <c r="D431" s="126"/>
      <c r="E431" s="107"/>
      <c r="F431" s="107"/>
      <c r="G431" s="107"/>
      <c r="H431" s="107"/>
      <c r="I431" s="127"/>
      <c r="J431" s="126"/>
      <c r="K431" s="107"/>
      <c r="L431" s="127"/>
      <c r="M431" s="126"/>
      <c r="N431" s="107"/>
      <c r="O431" s="127"/>
    </row>
    <row r="432" spans="1:15" ht="13.5" hidden="1" customHeight="1" x14ac:dyDescent="0.15">
      <c r="A432" s="232"/>
      <c r="B432" s="114">
        <v>4</v>
      </c>
      <c r="C432" s="116">
        <v>0.625</v>
      </c>
      <c r="D432" s="152"/>
      <c r="E432" s="149"/>
      <c r="F432" s="149"/>
      <c r="G432" s="149"/>
      <c r="H432" s="149"/>
      <c r="I432" s="150"/>
      <c r="J432" s="148"/>
      <c r="K432" s="149"/>
      <c r="L432" s="150"/>
      <c r="M432" s="148"/>
      <c r="N432" s="149"/>
      <c r="O432" s="150"/>
    </row>
    <row r="433" spans="1:15" ht="13.5" hidden="1" customHeight="1" x14ac:dyDescent="0.15">
      <c r="A433" s="232"/>
      <c r="B433" s="114"/>
      <c r="C433" s="116"/>
      <c r="D433" s="148"/>
      <c r="E433" s="146"/>
      <c r="F433" s="146"/>
      <c r="G433" s="146"/>
      <c r="H433" s="146"/>
      <c r="I433" s="150"/>
      <c r="J433" s="148"/>
      <c r="K433" s="146"/>
      <c r="L433" s="150"/>
      <c r="M433" s="148"/>
      <c r="N433" s="146"/>
      <c r="O433" s="150"/>
    </row>
    <row r="434" spans="1:15" ht="13.5" hidden="1" customHeight="1" x14ac:dyDescent="0.15">
      <c r="A434" s="232"/>
      <c r="B434" s="114">
        <v>7</v>
      </c>
      <c r="C434" s="116">
        <v>0.66666666666666663</v>
      </c>
      <c r="D434" s="152"/>
      <c r="E434" s="153"/>
      <c r="F434" s="153"/>
      <c r="G434" s="153"/>
      <c r="H434" s="153"/>
      <c r="I434" s="150"/>
      <c r="J434" s="148"/>
      <c r="K434" s="153"/>
      <c r="L434" s="150"/>
      <c r="M434" s="148"/>
      <c r="N434" s="153"/>
      <c r="O434" s="150"/>
    </row>
    <row r="435" spans="1:15" ht="13.5" hidden="1" customHeight="1" x14ac:dyDescent="0.15">
      <c r="A435" s="232"/>
      <c r="B435" s="114"/>
      <c r="C435" s="116"/>
      <c r="D435" s="148"/>
      <c r="E435" s="146"/>
      <c r="F435" s="146"/>
      <c r="G435" s="146"/>
      <c r="H435" s="146"/>
      <c r="I435" s="150"/>
      <c r="J435" s="148"/>
      <c r="K435" s="146"/>
      <c r="L435" s="150"/>
      <c r="M435" s="148"/>
      <c r="N435" s="146"/>
      <c r="O435" s="150"/>
    </row>
    <row r="436" spans="1:15" ht="13.5" hidden="1" customHeight="1" x14ac:dyDescent="0.15">
      <c r="A436" s="232"/>
      <c r="B436" s="114">
        <v>5</v>
      </c>
      <c r="C436" s="116">
        <v>0.70833333333333337</v>
      </c>
      <c r="D436" s="152"/>
      <c r="E436" s="151"/>
      <c r="F436" s="151"/>
      <c r="G436" s="151"/>
      <c r="H436" s="151"/>
      <c r="I436" s="150"/>
      <c r="J436" s="148"/>
      <c r="K436" s="151"/>
      <c r="L436" s="150"/>
      <c r="M436" s="148"/>
      <c r="N436" s="151"/>
      <c r="O436" s="150"/>
    </row>
    <row r="437" spans="1:15" ht="13.5" hidden="1" customHeight="1" x14ac:dyDescent="0.15">
      <c r="A437" s="232"/>
      <c r="B437" s="117"/>
      <c r="C437" s="118"/>
      <c r="D437" s="129"/>
      <c r="E437" s="130"/>
      <c r="F437" s="130"/>
      <c r="G437" s="130"/>
      <c r="H437" s="130"/>
      <c r="I437" s="131"/>
      <c r="J437" s="129"/>
      <c r="K437" s="130"/>
      <c r="L437" s="131"/>
      <c r="M437" s="129"/>
      <c r="N437" s="130"/>
      <c r="O437" s="131"/>
    </row>
    <row r="438" spans="1:15" ht="13.5" hidden="1" customHeight="1" x14ac:dyDescent="0.15">
      <c r="A438" s="232"/>
      <c r="B438" s="117">
        <v>9</v>
      </c>
      <c r="C438" s="118">
        <v>0.75</v>
      </c>
      <c r="D438" s="129"/>
      <c r="E438" s="130"/>
      <c r="F438" s="130"/>
      <c r="G438" s="130"/>
      <c r="H438" s="130"/>
      <c r="I438" s="131"/>
      <c r="J438" s="129"/>
      <c r="K438" s="130"/>
      <c r="L438" s="131"/>
      <c r="M438" s="129"/>
      <c r="N438" s="130"/>
      <c r="O438" s="131"/>
    </row>
    <row r="439" spans="1:15" ht="13.5" hidden="1" customHeight="1" x14ac:dyDescent="0.15">
      <c r="A439" s="232"/>
      <c r="B439" s="117"/>
      <c r="C439" s="118"/>
      <c r="D439" s="129"/>
      <c r="E439" s="130"/>
      <c r="F439" s="130"/>
      <c r="G439" s="130"/>
      <c r="H439" s="130"/>
      <c r="I439" s="131"/>
      <c r="J439" s="129"/>
      <c r="K439" s="130"/>
      <c r="L439" s="131"/>
      <c r="M439" s="129"/>
      <c r="N439" s="130"/>
      <c r="O439" s="131"/>
    </row>
    <row r="440" spans="1:15" ht="13.5" hidden="1" customHeight="1" x14ac:dyDescent="0.15">
      <c r="A440" s="232"/>
      <c r="B440" s="117">
        <v>6</v>
      </c>
      <c r="C440" s="118">
        <v>0.79166666666666663</v>
      </c>
      <c r="D440" s="129"/>
      <c r="E440" s="130"/>
      <c r="F440" s="130"/>
      <c r="G440" s="130"/>
      <c r="H440" s="130"/>
      <c r="I440" s="131"/>
      <c r="J440" s="129"/>
      <c r="K440" s="130"/>
      <c r="L440" s="131"/>
      <c r="M440" s="129"/>
      <c r="N440" s="130"/>
      <c r="O440" s="131"/>
    </row>
    <row r="441" spans="1:15" ht="13.5" hidden="1" customHeight="1" x14ac:dyDescent="0.15">
      <c r="A441" s="232"/>
      <c r="B441" s="117"/>
      <c r="C441" s="118"/>
      <c r="D441" s="129"/>
      <c r="E441" s="130"/>
      <c r="F441" s="130"/>
      <c r="G441" s="130"/>
      <c r="H441" s="130"/>
      <c r="I441" s="131"/>
      <c r="J441" s="129"/>
      <c r="K441" s="130"/>
      <c r="L441" s="131"/>
      <c r="M441" s="129"/>
      <c r="N441" s="130"/>
      <c r="O441" s="131"/>
    </row>
    <row r="442" spans="1:15" ht="13.5" hidden="1" customHeight="1" x14ac:dyDescent="0.15">
      <c r="A442" s="233"/>
      <c r="B442" s="119">
        <v>11</v>
      </c>
      <c r="C442" s="120">
        <v>0.83333333333333337</v>
      </c>
      <c r="D442" s="133"/>
      <c r="E442" s="134"/>
      <c r="F442" s="134"/>
      <c r="G442" s="134"/>
      <c r="H442" s="134"/>
      <c r="I442" s="135"/>
      <c r="J442" s="133"/>
      <c r="K442" s="134"/>
      <c r="L442" s="135"/>
      <c r="M442" s="133"/>
      <c r="N442" s="134"/>
      <c r="O442" s="135"/>
    </row>
    <row r="443" spans="1:15" ht="15" hidden="1" customHeight="1" x14ac:dyDescent="0.15">
      <c r="A443" s="121"/>
      <c r="B443" s="121"/>
      <c r="C443" s="121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</row>
    <row r="444" spans="1:15" ht="13.5" hidden="1" customHeight="1" x14ac:dyDescent="0.15">
      <c r="A444" s="230">
        <f>A422+1</f>
        <v>45321</v>
      </c>
      <c r="B444" s="112">
        <v>1</v>
      </c>
      <c r="C444" s="113">
        <v>0.375</v>
      </c>
      <c r="D444" s="142"/>
      <c r="E444" s="143"/>
      <c r="F444" s="143"/>
      <c r="G444" s="143"/>
      <c r="H444" s="143"/>
      <c r="I444" s="144"/>
      <c r="J444" s="142"/>
      <c r="K444" s="143"/>
      <c r="L444" s="144"/>
      <c r="M444" s="142"/>
      <c r="N444" s="143"/>
      <c r="O444" s="144"/>
    </row>
    <row r="445" spans="1:15" ht="13.5" hidden="1" customHeight="1" x14ac:dyDescent="0.15">
      <c r="A445" s="231"/>
      <c r="B445" s="112"/>
      <c r="C445" s="113"/>
      <c r="D445" s="145"/>
      <c r="E445" s="146"/>
      <c r="F445" s="146"/>
      <c r="G445" s="146"/>
      <c r="H445" s="146"/>
      <c r="I445" s="147"/>
      <c r="J445" s="145"/>
      <c r="K445" s="146"/>
      <c r="L445" s="147"/>
      <c r="M445" s="145"/>
      <c r="N445" s="146"/>
      <c r="O445" s="147"/>
    </row>
    <row r="446" spans="1:15" ht="13.5" hidden="1" customHeight="1" x14ac:dyDescent="0.15">
      <c r="A446" s="232"/>
      <c r="B446" s="114">
        <v>2</v>
      </c>
      <c r="C446" s="115">
        <v>0.41666666666666669</v>
      </c>
      <c r="D446" s="148"/>
      <c r="E446" s="149"/>
      <c r="F446" s="149"/>
      <c r="G446" s="149"/>
      <c r="H446" s="149"/>
      <c r="I446" s="150"/>
      <c r="J446" s="148"/>
      <c r="K446" s="149"/>
      <c r="L446" s="150"/>
      <c r="M446" s="148"/>
      <c r="N446" s="149"/>
      <c r="O446" s="150"/>
    </row>
    <row r="447" spans="1:15" ht="13.5" hidden="1" customHeight="1" x14ac:dyDescent="0.15">
      <c r="A447" s="232"/>
      <c r="B447" s="114"/>
      <c r="C447" s="115"/>
      <c r="D447" s="148"/>
      <c r="E447" s="149"/>
      <c r="F447" s="149"/>
      <c r="G447" s="149"/>
      <c r="H447" s="149"/>
      <c r="I447" s="150"/>
      <c r="J447" s="148"/>
      <c r="K447" s="149"/>
      <c r="L447" s="150"/>
      <c r="M447" s="148"/>
      <c r="N447" s="149"/>
      <c r="O447" s="150"/>
    </row>
    <row r="448" spans="1:15" ht="13.5" hidden="1" customHeight="1" x14ac:dyDescent="0.15">
      <c r="A448" s="232"/>
      <c r="B448" s="114">
        <v>2</v>
      </c>
      <c r="C448" s="115">
        <v>0.45833333333333331</v>
      </c>
      <c r="D448" s="148"/>
      <c r="E448" s="151"/>
      <c r="F448" s="151"/>
      <c r="G448" s="151"/>
      <c r="H448" s="151"/>
      <c r="I448" s="150"/>
      <c r="J448" s="148"/>
      <c r="K448" s="151"/>
      <c r="L448" s="150"/>
      <c r="M448" s="148"/>
      <c r="N448" s="151"/>
      <c r="O448" s="150"/>
    </row>
    <row r="449" spans="1:15" ht="13.5" hidden="1" customHeight="1" x14ac:dyDescent="0.15">
      <c r="A449" s="232"/>
      <c r="B449" s="114"/>
      <c r="C449" s="115"/>
      <c r="D449" s="148"/>
      <c r="E449" s="151"/>
      <c r="F449" s="151"/>
      <c r="G449" s="151"/>
      <c r="H449" s="151"/>
      <c r="I449" s="150"/>
      <c r="J449" s="148"/>
      <c r="K449" s="151"/>
      <c r="L449" s="150"/>
      <c r="M449" s="148"/>
      <c r="N449" s="151"/>
      <c r="O449" s="150"/>
    </row>
    <row r="450" spans="1:15" ht="13.5" hidden="1" customHeight="1" x14ac:dyDescent="0.15">
      <c r="A450" s="232"/>
      <c r="B450" s="114">
        <v>3</v>
      </c>
      <c r="C450" s="115">
        <v>0.54166666666666663</v>
      </c>
      <c r="D450" s="148"/>
      <c r="E450" s="151"/>
      <c r="F450" s="151"/>
      <c r="G450" s="151"/>
      <c r="H450" s="151"/>
      <c r="I450" s="150"/>
      <c r="J450" s="148"/>
      <c r="K450" s="151"/>
      <c r="L450" s="150"/>
      <c r="M450" s="148"/>
      <c r="N450" s="151"/>
      <c r="O450" s="150"/>
    </row>
    <row r="451" spans="1:15" ht="13.5" hidden="1" customHeight="1" x14ac:dyDescent="0.15">
      <c r="A451" s="232"/>
      <c r="B451" s="114"/>
      <c r="C451" s="116"/>
      <c r="D451" s="148"/>
      <c r="E451" s="130"/>
      <c r="F451" s="130"/>
      <c r="G451" s="130"/>
      <c r="H451" s="130"/>
      <c r="I451" s="150"/>
      <c r="J451" s="148"/>
      <c r="K451" s="130"/>
      <c r="L451" s="150"/>
      <c r="M451" s="148"/>
      <c r="N451" s="130"/>
      <c r="O451" s="150"/>
    </row>
    <row r="452" spans="1:15" ht="13.5" hidden="1" customHeight="1" x14ac:dyDescent="0.15">
      <c r="A452" s="232"/>
      <c r="B452" s="114">
        <v>5</v>
      </c>
      <c r="C452" s="116">
        <v>0.58333333333333337</v>
      </c>
      <c r="D452" s="126"/>
      <c r="E452" s="128"/>
      <c r="F452" s="128"/>
      <c r="G452" s="128"/>
      <c r="H452" s="128"/>
      <c r="I452" s="127"/>
      <c r="J452" s="126"/>
      <c r="K452" s="128"/>
      <c r="L452" s="127"/>
      <c r="M452" s="126"/>
      <c r="N452" s="128"/>
      <c r="O452" s="127"/>
    </row>
    <row r="453" spans="1:15" ht="13.5" hidden="1" customHeight="1" x14ac:dyDescent="0.15">
      <c r="A453" s="232"/>
      <c r="B453" s="114"/>
      <c r="C453" s="116"/>
      <c r="D453" s="126"/>
      <c r="E453" s="107"/>
      <c r="F453" s="107"/>
      <c r="G453" s="107"/>
      <c r="H453" s="107"/>
      <c r="I453" s="127"/>
      <c r="J453" s="126"/>
      <c r="K453" s="107"/>
      <c r="L453" s="127"/>
      <c r="M453" s="126"/>
      <c r="N453" s="107"/>
      <c r="O453" s="127"/>
    </row>
    <row r="454" spans="1:15" ht="13.5" hidden="1" customHeight="1" x14ac:dyDescent="0.15">
      <c r="A454" s="232"/>
      <c r="B454" s="114">
        <v>4</v>
      </c>
      <c r="C454" s="116">
        <v>0.625</v>
      </c>
      <c r="D454" s="152"/>
      <c r="E454" s="149"/>
      <c r="F454" s="149"/>
      <c r="G454" s="149"/>
      <c r="H454" s="149"/>
      <c r="I454" s="150"/>
      <c r="J454" s="148"/>
      <c r="K454" s="149"/>
      <c r="L454" s="150"/>
      <c r="M454" s="148"/>
      <c r="N454" s="149"/>
      <c r="O454" s="150"/>
    </row>
    <row r="455" spans="1:15" ht="13.5" hidden="1" customHeight="1" x14ac:dyDescent="0.15">
      <c r="A455" s="232"/>
      <c r="B455" s="114"/>
      <c r="C455" s="116"/>
      <c r="D455" s="148"/>
      <c r="E455" s="146"/>
      <c r="F455" s="146"/>
      <c r="G455" s="146"/>
      <c r="H455" s="146"/>
      <c r="I455" s="150"/>
      <c r="J455" s="148"/>
      <c r="K455" s="146"/>
      <c r="L455" s="150"/>
      <c r="M455" s="148"/>
      <c r="N455" s="146"/>
      <c r="O455" s="150"/>
    </row>
    <row r="456" spans="1:15" ht="13.5" hidden="1" customHeight="1" x14ac:dyDescent="0.15">
      <c r="A456" s="232"/>
      <c r="B456" s="114">
        <v>7</v>
      </c>
      <c r="C456" s="116">
        <v>0.66666666666666663</v>
      </c>
      <c r="D456" s="152"/>
      <c r="E456" s="153"/>
      <c r="F456" s="153"/>
      <c r="G456" s="153"/>
      <c r="H456" s="153"/>
      <c r="I456" s="150"/>
      <c r="J456" s="148"/>
      <c r="K456" s="153"/>
      <c r="L456" s="150"/>
      <c r="M456" s="148"/>
      <c r="N456" s="153"/>
      <c r="O456" s="150"/>
    </row>
    <row r="457" spans="1:15" ht="13.5" hidden="1" customHeight="1" x14ac:dyDescent="0.15">
      <c r="A457" s="232"/>
      <c r="B457" s="114"/>
      <c r="C457" s="116"/>
      <c r="D457" s="148"/>
      <c r="E457" s="146"/>
      <c r="F457" s="146"/>
      <c r="G457" s="146"/>
      <c r="H457" s="146"/>
      <c r="I457" s="150"/>
      <c r="J457" s="148"/>
      <c r="K457" s="146"/>
      <c r="L457" s="150"/>
      <c r="M457" s="148"/>
      <c r="N457" s="146"/>
      <c r="O457" s="150"/>
    </row>
    <row r="458" spans="1:15" ht="13.5" hidden="1" customHeight="1" x14ac:dyDescent="0.15">
      <c r="A458" s="232"/>
      <c r="B458" s="114">
        <v>5</v>
      </c>
      <c r="C458" s="116">
        <v>0.70833333333333337</v>
      </c>
      <c r="D458" s="152"/>
      <c r="E458" s="151"/>
      <c r="F458" s="151"/>
      <c r="G458" s="151"/>
      <c r="H458" s="151"/>
      <c r="I458" s="150"/>
      <c r="J458" s="148"/>
      <c r="K458" s="151"/>
      <c r="L458" s="150"/>
      <c r="M458" s="148"/>
      <c r="N458" s="151"/>
      <c r="O458" s="150"/>
    </row>
    <row r="459" spans="1:15" ht="13.5" hidden="1" customHeight="1" x14ac:dyDescent="0.15">
      <c r="A459" s="232"/>
      <c r="B459" s="117"/>
      <c r="C459" s="118"/>
      <c r="D459" s="129"/>
      <c r="E459" s="130"/>
      <c r="F459" s="130"/>
      <c r="G459" s="130"/>
      <c r="H459" s="130"/>
      <c r="I459" s="131"/>
      <c r="J459" s="129"/>
      <c r="K459" s="130"/>
      <c r="L459" s="131"/>
      <c r="M459" s="129"/>
      <c r="N459" s="130"/>
      <c r="O459" s="131"/>
    </row>
    <row r="460" spans="1:15" ht="13.5" hidden="1" customHeight="1" x14ac:dyDescent="0.15">
      <c r="A460" s="232"/>
      <c r="B460" s="117">
        <v>9</v>
      </c>
      <c r="C460" s="118">
        <v>0.75</v>
      </c>
      <c r="D460" s="129"/>
      <c r="E460" s="130"/>
      <c r="F460" s="130"/>
      <c r="G460" s="130"/>
      <c r="H460" s="130"/>
      <c r="I460" s="131"/>
      <c r="J460" s="129"/>
      <c r="K460" s="130"/>
      <c r="L460" s="131"/>
      <c r="M460" s="129"/>
      <c r="N460" s="130"/>
      <c r="O460" s="131"/>
    </row>
    <row r="461" spans="1:15" ht="13.5" hidden="1" customHeight="1" x14ac:dyDescent="0.15">
      <c r="A461" s="232"/>
      <c r="B461" s="117"/>
      <c r="C461" s="118"/>
      <c r="D461" s="129"/>
      <c r="E461" s="130"/>
      <c r="F461" s="130"/>
      <c r="G461" s="130"/>
      <c r="H461" s="130"/>
      <c r="I461" s="131"/>
      <c r="J461" s="129"/>
      <c r="K461" s="130"/>
      <c r="L461" s="131"/>
      <c r="M461" s="129"/>
      <c r="N461" s="130"/>
      <c r="O461" s="131"/>
    </row>
    <row r="462" spans="1:15" ht="13.5" hidden="1" customHeight="1" x14ac:dyDescent="0.15">
      <c r="A462" s="232"/>
      <c r="B462" s="117">
        <v>6</v>
      </c>
      <c r="C462" s="118">
        <v>0.79166666666666663</v>
      </c>
      <c r="D462" s="129"/>
      <c r="E462" s="130"/>
      <c r="F462" s="130"/>
      <c r="G462" s="130"/>
      <c r="H462" s="130"/>
      <c r="I462" s="131"/>
      <c r="J462" s="129"/>
      <c r="K462" s="130"/>
      <c r="L462" s="131"/>
      <c r="M462" s="129"/>
      <c r="N462" s="130"/>
      <c r="O462" s="131"/>
    </row>
    <row r="463" spans="1:15" ht="13.5" hidden="1" customHeight="1" x14ac:dyDescent="0.15">
      <c r="A463" s="232"/>
      <c r="B463" s="117"/>
      <c r="C463" s="118"/>
      <c r="D463" s="129"/>
      <c r="E463" s="130"/>
      <c r="F463" s="130"/>
      <c r="G463" s="130"/>
      <c r="H463" s="130"/>
      <c r="I463" s="131"/>
      <c r="J463" s="129"/>
      <c r="K463" s="130"/>
      <c r="L463" s="131"/>
      <c r="M463" s="129"/>
      <c r="N463" s="130"/>
      <c r="O463" s="131"/>
    </row>
    <row r="464" spans="1:15" ht="13.5" hidden="1" customHeight="1" x14ac:dyDescent="0.15">
      <c r="A464" s="233"/>
      <c r="B464" s="119">
        <v>11</v>
      </c>
      <c r="C464" s="120">
        <v>0.83333333333333337</v>
      </c>
      <c r="D464" s="133"/>
      <c r="E464" s="134"/>
      <c r="F464" s="134"/>
      <c r="G464" s="134"/>
      <c r="H464" s="134"/>
      <c r="I464" s="135"/>
      <c r="J464" s="133"/>
      <c r="K464" s="134"/>
      <c r="L464" s="135"/>
      <c r="M464" s="133"/>
      <c r="N464" s="134"/>
      <c r="O464" s="135"/>
    </row>
    <row r="465" spans="1:15" ht="15" hidden="1" customHeight="1" x14ac:dyDescent="0.15">
      <c r="A465" s="121"/>
      <c r="B465" s="121"/>
      <c r="C465" s="121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</row>
    <row r="466" spans="1:15" ht="13.5" hidden="1" customHeight="1" x14ac:dyDescent="0.15">
      <c r="A466" s="230">
        <f>A444+1</f>
        <v>45322</v>
      </c>
      <c r="B466" s="112">
        <v>1</v>
      </c>
      <c r="C466" s="113">
        <v>0.375</v>
      </c>
      <c r="D466" s="142"/>
      <c r="E466" s="143"/>
      <c r="F466" s="143"/>
      <c r="G466" s="143"/>
      <c r="H466" s="143"/>
      <c r="I466" s="144"/>
      <c r="J466" s="142"/>
      <c r="K466" s="143"/>
      <c r="L466" s="144"/>
      <c r="M466" s="142"/>
      <c r="N466" s="143"/>
      <c r="O466" s="144"/>
    </row>
    <row r="467" spans="1:15" ht="13.5" hidden="1" customHeight="1" x14ac:dyDescent="0.15">
      <c r="A467" s="231"/>
      <c r="B467" s="112"/>
      <c r="C467" s="113"/>
      <c r="D467" s="145"/>
      <c r="E467" s="146"/>
      <c r="F467" s="146"/>
      <c r="G467" s="146"/>
      <c r="H467" s="146"/>
      <c r="I467" s="147"/>
      <c r="J467" s="145"/>
      <c r="K467" s="146"/>
      <c r="L467" s="147"/>
      <c r="M467" s="145"/>
      <c r="N467" s="146"/>
      <c r="O467" s="147"/>
    </row>
    <row r="468" spans="1:15" ht="13.5" hidden="1" customHeight="1" x14ac:dyDescent="0.15">
      <c r="A468" s="231"/>
      <c r="B468" s="114">
        <v>2</v>
      </c>
      <c r="C468" s="115">
        <v>0.41666666666666669</v>
      </c>
      <c r="D468" s="148"/>
      <c r="E468" s="149"/>
      <c r="F468" s="149"/>
      <c r="G468" s="149"/>
      <c r="H468" s="149"/>
      <c r="I468" s="150"/>
      <c r="J468" s="148"/>
      <c r="K468" s="149"/>
      <c r="L468" s="150"/>
      <c r="M468" s="148"/>
      <c r="N468" s="149"/>
      <c r="O468" s="150"/>
    </row>
    <row r="469" spans="1:15" ht="13.5" hidden="1" customHeight="1" x14ac:dyDescent="0.15">
      <c r="A469" s="231"/>
      <c r="B469" s="114"/>
      <c r="C469" s="115"/>
      <c r="D469" s="148"/>
      <c r="E469" s="149"/>
      <c r="F469" s="149"/>
      <c r="G469" s="149"/>
      <c r="H469" s="149"/>
      <c r="I469" s="150"/>
      <c r="J469" s="148"/>
      <c r="K469" s="149"/>
      <c r="L469" s="150"/>
      <c r="M469" s="148"/>
      <c r="N469" s="149"/>
      <c r="O469" s="150"/>
    </row>
    <row r="470" spans="1:15" ht="13.5" hidden="1" customHeight="1" x14ac:dyDescent="0.15">
      <c r="A470" s="231"/>
      <c r="B470" s="114">
        <v>2</v>
      </c>
      <c r="C470" s="115">
        <v>0.45833333333333331</v>
      </c>
      <c r="D470" s="148"/>
      <c r="E470" s="151"/>
      <c r="F470" s="151"/>
      <c r="G470" s="151"/>
      <c r="H470" s="151"/>
      <c r="I470" s="150"/>
      <c r="J470" s="148"/>
      <c r="K470" s="151"/>
      <c r="L470" s="150"/>
      <c r="M470" s="148"/>
      <c r="N470" s="151"/>
      <c r="O470" s="150"/>
    </row>
    <row r="471" spans="1:15" ht="13.5" hidden="1" customHeight="1" x14ac:dyDescent="0.15">
      <c r="A471" s="231"/>
      <c r="B471" s="114"/>
      <c r="C471" s="115"/>
      <c r="D471" s="148"/>
      <c r="E471" s="151"/>
      <c r="F471" s="151"/>
      <c r="G471" s="151"/>
      <c r="H471" s="151"/>
      <c r="I471" s="150"/>
      <c r="J471" s="148"/>
      <c r="K471" s="151"/>
      <c r="L471" s="150"/>
      <c r="M471" s="148"/>
      <c r="N471" s="151"/>
      <c r="O471" s="150"/>
    </row>
    <row r="472" spans="1:15" ht="13.5" hidden="1" customHeight="1" x14ac:dyDescent="0.15">
      <c r="A472" s="231"/>
      <c r="B472" s="114">
        <v>3</v>
      </c>
      <c r="C472" s="115">
        <v>0.54166666666666663</v>
      </c>
      <c r="D472" s="148"/>
      <c r="E472" s="151"/>
      <c r="F472" s="151"/>
      <c r="G472" s="151"/>
      <c r="H472" s="151"/>
      <c r="I472" s="150"/>
      <c r="J472" s="148"/>
      <c r="K472" s="151"/>
      <c r="L472" s="150"/>
      <c r="M472" s="148"/>
      <c r="N472" s="151"/>
      <c r="O472" s="150"/>
    </row>
    <row r="473" spans="1:15" ht="13.5" hidden="1" customHeight="1" x14ac:dyDescent="0.15">
      <c r="A473" s="231"/>
      <c r="B473" s="114"/>
      <c r="C473" s="116"/>
      <c r="D473" s="148"/>
      <c r="E473" s="130"/>
      <c r="F473" s="130"/>
      <c r="G473" s="130"/>
      <c r="H473" s="130"/>
      <c r="I473" s="150"/>
      <c r="J473" s="148"/>
      <c r="K473" s="130"/>
      <c r="L473" s="150"/>
      <c r="M473" s="148"/>
      <c r="N473" s="130"/>
      <c r="O473" s="150"/>
    </row>
    <row r="474" spans="1:15" ht="13.5" hidden="1" customHeight="1" x14ac:dyDescent="0.15">
      <c r="A474" s="231"/>
      <c r="B474" s="114">
        <v>5</v>
      </c>
      <c r="C474" s="116">
        <v>0.58333333333333337</v>
      </c>
      <c r="D474" s="126"/>
      <c r="E474" s="128"/>
      <c r="F474" s="128"/>
      <c r="G474" s="128"/>
      <c r="H474" s="128"/>
      <c r="I474" s="127"/>
      <c r="J474" s="126"/>
      <c r="K474" s="128"/>
      <c r="L474" s="127"/>
      <c r="M474" s="126"/>
      <c r="N474" s="128"/>
      <c r="O474" s="127"/>
    </row>
    <row r="475" spans="1:15" ht="13.5" hidden="1" customHeight="1" x14ac:dyDescent="0.15">
      <c r="A475" s="231"/>
      <c r="B475" s="114"/>
      <c r="C475" s="116"/>
      <c r="D475" s="126"/>
      <c r="E475" s="107"/>
      <c r="F475" s="107"/>
      <c r="G475" s="107"/>
      <c r="H475" s="107"/>
      <c r="I475" s="127"/>
      <c r="J475" s="126"/>
      <c r="K475" s="107"/>
      <c r="L475" s="127"/>
      <c r="M475" s="126"/>
      <c r="N475" s="107"/>
      <c r="O475" s="127"/>
    </row>
    <row r="476" spans="1:15" ht="13.5" hidden="1" customHeight="1" x14ac:dyDescent="0.15">
      <c r="A476" s="231"/>
      <c r="B476" s="114">
        <v>4</v>
      </c>
      <c r="C476" s="116">
        <v>0.625</v>
      </c>
      <c r="D476" s="152"/>
      <c r="E476" s="149"/>
      <c r="F476" s="149"/>
      <c r="G476" s="149"/>
      <c r="H476" s="149"/>
      <c r="I476" s="150"/>
      <c r="J476" s="148"/>
      <c r="K476" s="149"/>
      <c r="L476" s="150"/>
      <c r="M476" s="148"/>
      <c r="N476" s="149"/>
      <c r="O476" s="150"/>
    </row>
    <row r="477" spans="1:15" ht="13.5" hidden="1" customHeight="1" x14ac:dyDescent="0.15">
      <c r="A477" s="231"/>
      <c r="B477" s="114"/>
      <c r="C477" s="116"/>
      <c r="D477" s="148"/>
      <c r="E477" s="146"/>
      <c r="F477" s="146"/>
      <c r="G477" s="146"/>
      <c r="H477" s="146"/>
      <c r="I477" s="150"/>
      <c r="J477" s="148"/>
      <c r="K477" s="146"/>
      <c r="L477" s="150"/>
      <c r="M477" s="148"/>
      <c r="N477" s="146"/>
      <c r="O477" s="150"/>
    </row>
    <row r="478" spans="1:15" ht="13.5" hidden="1" customHeight="1" x14ac:dyDescent="0.15">
      <c r="A478" s="231"/>
      <c r="B478" s="114">
        <v>7</v>
      </c>
      <c r="C478" s="116">
        <v>0.66666666666666663</v>
      </c>
      <c r="D478" s="152"/>
      <c r="E478" s="153"/>
      <c r="F478" s="153"/>
      <c r="G478" s="153"/>
      <c r="H478" s="153"/>
      <c r="I478" s="150"/>
      <c r="J478" s="148"/>
      <c r="K478" s="153"/>
      <c r="L478" s="150"/>
      <c r="M478" s="148"/>
      <c r="N478" s="153"/>
      <c r="O478" s="150"/>
    </row>
    <row r="479" spans="1:15" ht="13.5" hidden="1" customHeight="1" x14ac:dyDescent="0.15">
      <c r="A479" s="231"/>
      <c r="B479" s="114"/>
      <c r="C479" s="116"/>
      <c r="D479" s="148"/>
      <c r="E479" s="146"/>
      <c r="F479" s="146"/>
      <c r="G479" s="146"/>
      <c r="H479" s="146"/>
      <c r="I479" s="150"/>
      <c r="J479" s="148"/>
      <c r="K479" s="146"/>
      <c r="L479" s="150"/>
      <c r="M479" s="148"/>
      <c r="N479" s="146"/>
      <c r="O479" s="150"/>
    </row>
    <row r="480" spans="1:15" ht="13.5" hidden="1" customHeight="1" x14ac:dyDescent="0.15">
      <c r="A480" s="231"/>
      <c r="B480" s="114">
        <v>5</v>
      </c>
      <c r="C480" s="116">
        <v>0.70833333333333337</v>
      </c>
      <c r="D480" s="152"/>
      <c r="E480" s="151"/>
      <c r="F480" s="151"/>
      <c r="G480" s="151"/>
      <c r="H480" s="151"/>
      <c r="I480" s="150"/>
      <c r="J480" s="148"/>
      <c r="K480" s="151"/>
      <c r="L480" s="150"/>
      <c r="M480" s="148"/>
      <c r="N480" s="151"/>
      <c r="O480" s="150"/>
    </row>
    <row r="481" spans="1:15" ht="13.5" hidden="1" customHeight="1" x14ac:dyDescent="0.15">
      <c r="A481" s="231"/>
      <c r="B481" s="117"/>
      <c r="C481" s="118"/>
      <c r="D481" s="129"/>
      <c r="E481" s="130"/>
      <c r="F481" s="130"/>
      <c r="G481" s="130"/>
      <c r="H481" s="130"/>
      <c r="I481" s="131"/>
      <c r="J481" s="129"/>
      <c r="K481" s="130"/>
      <c r="L481" s="131"/>
      <c r="M481" s="129"/>
      <c r="N481" s="130"/>
      <c r="O481" s="131"/>
    </row>
    <row r="482" spans="1:15" ht="13.5" hidden="1" customHeight="1" x14ac:dyDescent="0.15">
      <c r="A482" s="231"/>
      <c r="B482" s="117">
        <v>9</v>
      </c>
      <c r="C482" s="118">
        <v>0.75</v>
      </c>
      <c r="D482" s="129"/>
      <c r="E482" s="130"/>
      <c r="F482" s="130"/>
      <c r="G482" s="130"/>
      <c r="H482" s="130"/>
      <c r="I482" s="131"/>
      <c r="J482" s="129"/>
      <c r="K482" s="130"/>
      <c r="L482" s="131"/>
      <c r="M482" s="129"/>
      <c r="N482" s="130"/>
      <c r="O482" s="131"/>
    </row>
    <row r="483" spans="1:15" ht="13.5" hidden="1" customHeight="1" x14ac:dyDescent="0.15">
      <c r="A483" s="231"/>
      <c r="B483" s="117"/>
      <c r="C483" s="118"/>
      <c r="D483" s="129"/>
      <c r="E483" s="130"/>
      <c r="F483" s="130"/>
      <c r="G483" s="130"/>
      <c r="H483" s="130"/>
      <c r="I483" s="131"/>
      <c r="J483" s="129"/>
      <c r="K483" s="130"/>
      <c r="L483" s="131"/>
      <c r="M483" s="129"/>
      <c r="N483" s="130"/>
      <c r="O483" s="131"/>
    </row>
    <row r="484" spans="1:15" ht="13.5" hidden="1" customHeight="1" x14ac:dyDescent="0.15">
      <c r="A484" s="231"/>
      <c r="B484" s="117">
        <v>6</v>
      </c>
      <c r="C484" s="118">
        <v>0.79166666666666663</v>
      </c>
      <c r="D484" s="129"/>
      <c r="E484" s="130"/>
      <c r="F484" s="130"/>
      <c r="G484" s="130"/>
      <c r="H484" s="130"/>
      <c r="I484" s="131"/>
      <c r="J484" s="129"/>
      <c r="K484" s="130"/>
      <c r="L484" s="131"/>
      <c r="M484" s="129"/>
      <c r="N484" s="130"/>
      <c r="O484" s="131"/>
    </row>
    <row r="485" spans="1:15" ht="13.5" hidden="1" customHeight="1" x14ac:dyDescent="0.15">
      <c r="A485" s="231"/>
      <c r="B485" s="117"/>
      <c r="C485" s="118"/>
      <c r="D485" s="129"/>
      <c r="E485" s="130"/>
      <c r="F485" s="130"/>
      <c r="G485" s="130"/>
      <c r="H485" s="130"/>
      <c r="I485" s="131"/>
      <c r="J485" s="129"/>
      <c r="K485" s="130"/>
      <c r="L485" s="131"/>
      <c r="M485" s="129"/>
      <c r="N485" s="130"/>
      <c r="O485" s="131"/>
    </row>
    <row r="486" spans="1:15" ht="13.5" hidden="1" customHeight="1" x14ac:dyDescent="0.15">
      <c r="A486" s="243"/>
      <c r="B486" s="119">
        <v>11</v>
      </c>
      <c r="C486" s="120">
        <v>0.83333333333333337</v>
      </c>
      <c r="D486" s="133"/>
      <c r="E486" s="134"/>
      <c r="F486" s="134"/>
      <c r="G486" s="134"/>
      <c r="H486" s="134"/>
      <c r="I486" s="135"/>
      <c r="J486" s="133"/>
      <c r="K486" s="134"/>
      <c r="L486" s="135"/>
      <c r="M486" s="133"/>
      <c r="N486" s="134"/>
      <c r="O486" s="135"/>
    </row>
    <row r="487" spans="1:15" ht="15" hidden="1" customHeight="1" x14ac:dyDescent="0.15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</row>
    <row r="488" spans="1:15" ht="15" hidden="1" customHeight="1" x14ac:dyDescent="0.15"/>
    <row r="489" spans="1:15" ht="13.5" customHeight="1" x14ac:dyDescent="0.15">
      <c r="A489" s="230">
        <f>A356+1</f>
        <v>45318</v>
      </c>
      <c r="B489" s="112">
        <v>1</v>
      </c>
      <c r="C489" s="113">
        <v>0.375</v>
      </c>
      <c r="D489" s="166"/>
      <c r="E489" s="168"/>
      <c r="F489" s="168"/>
      <c r="G489" s="168"/>
      <c r="H489" s="168"/>
      <c r="I489" s="169"/>
      <c r="J489" s="166"/>
      <c r="K489" s="168"/>
      <c r="L489" s="169"/>
      <c r="M489" s="166"/>
      <c r="N489" s="168"/>
      <c r="O489" s="169"/>
    </row>
    <row r="490" spans="1:15" ht="13.5" hidden="1" customHeight="1" x14ac:dyDescent="0.15">
      <c r="A490" s="231"/>
      <c r="B490" s="112"/>
      <c r="C490" s="113"/>
      <c r="D490" s="167"/>
      <c r="E490" s="170"/>
      <c r="F490" s="170"/>
      <c r="G490" s="170"/>
      <c r="H490" s="170"/>
      <c r="I490" s="171"/>
      <c r="J490" s="167"/>
      <c r="K490" s="170"/>
      <c r="L490" s="171"/>
      <c r="M490" s="167"/>
      <c r="N490" s="170"/>
      <c r="O490" s="171"/>
    </row>
    <row r="491" spans="1:15" ht="13.5" hidden="1" customHeight="1" x14ac:dyDescent="0.15">
      <c r="A491" s="232"/>
      <c r="B491" s="114">
        <v>2</v>
      </c>
      <c r="C491" s="115">
        <v>0.41666666666666669</v>
      </c>
      <c r="D491" s="162"/>
      <c r="E491" s="172"/>
      <c r="F491" s="172"/>
      <c r="G491" s="172"/>
      <c r="H491" s="172"/>
      <c r="I491" s="161"/>
      <c r="J491" s="162"/>
      <c r="K491" s="172"/>
      <c r="L491" s="161"/>
      <c r="M491" s="162"/>
      <c r="N491" s="172"/>
      <c r="O491" s="161"/>
    </row>
    <row r="492" spans="1:15" ht="13.5" hidden="1" customHeight="1" x14ac:dyDescent="0.15">
      <c r="A492" s="232"/>
      <c r="B492" s="114"/>
      <c r="C492" s="115"/>
      <c r="D492" s="162"/>
      <c r="E492" s="172"/>
      <c r="F492" s="172"/>
      <c r="G492" s="172"/>
      <c r="H492" s="172"/>
      <c r="I492" s="161"/>
      <c r="J492" s="162"/>
      <c r="K492" s="172"/>
      <c r="L492" s="161"/>
      <c r="M492" s="162"/>
      <c r="N492" s="172"/>
      <c r="O492" s="161"/>
    </row>
    <row r="493" spans="1:15" ht="13.5" customHeight="1" x14ac:dyDescent="0.15">
      <c r="A493" s="232"/>
      <c r="B493" s="114">
        <v>2</v>
      </c>
      <c r="C493" s="115">
        <v>0.45833333333333331</v>
      </c>
      <c r="D493" s="162"/>
      <c r="E493" s="160"/>
      <c r="F493" s="160"/>
      <c r="G493" s="160"/>
      <c r="H493" s="160"/>
      <c r="I493" s="161"/>
      <c r="J493" s="162"/>
      <c r="K493" s="160"/>
      <c r="L493" s="161"/>
      <c r="M493" s="162"/>
      <c r="N493" s="160"/>
      <c r="O493" s="161"/>
    </row>
    <row r="494" spans="1:15" ht="13.5" hidden="1" customHeight="1" x14ac:dyDescent="0.15">
      <c r="A494" s="232"/>
      <c r="B494" s="114"/>
      <c r="C494" s="115"/>
      <c r="D494" s="162"/>
      <c r="E494" s="160"/>
      <c r="F494" s="160"/>
      <c r="G494" s="160"/>
      <c r="H494" s="160"/>
      <c r="I494" s="161"/>
      <c r="J494" s="162"/>
      <c r="K494" s="160"/>
      <c r="L494" s="161"/>
      <c r="M494" s="162"/>
      <c r="N494" s="160"/>
      <c r="O494" s="161"/>
    </row>
    <row r="495" spans="1:15" ht="13.5" customHeight="1" x14ac:dyDescent="0.15">
      <c r="A495" s="232"/>
      <c r="B495" s="114">
        <v>3</v>
      </c>
      <c r="C495" s="115">
        <v>0.54166666666666663</v>
      </c>
      <c r="D495" s="162"/>
      <c r="E495" s="160"/>
      <c r="F495" s="160"/>
      <c r="G495" s="160"/>
      <c r="H495" s="160"/>
      <c r="I495" s="161"/>
      <c r="J495" s="162"/>
      <c r="K495" s="160"/>
      <c r="L495" s="161"/>
      <c r="M495" s="162"/>
      <c r="N495" s="160"/>
      <c r="O495" s="161"/>
    </row>
    <row r="496" spans="1:15" ht="13.5" hidden="1" customHeight="1" x14ac:dyDescent="0.15">
      <c r="A496" s="232"/>
      <c r="B496" s="114"/>
      <c r="C496" s="116"/>
      <c r="D496" s="162"/>
      <c r="E496" s="164"/>
      <c r="F496" s="164"/>
      <c r="G496" s="164"/>
      <c r="H496" s="164"/>
      <c r="I496" s="161"/>
      <c r="J496" s="162"/>
      <c r="K496" s="164"/>
      <c r="L496" s="161"/>
      <c r="M496" s="162"/>
      <c r="N496" s="164"/>
      <c r="O496" s="161"/>
    </row>
    <row r="497" spans="1:15" ht="13.5" hidden="1" customHeight="1" x14ac:dyDescent="0.15">
      <c r="A497" s="232"/>
      <c r="B497" s="114">
        <v>5</v>
      </c>
      <c r="C497" s="116">
        <v>0.58333333333333337</v>
      </c>
      <c r="D497" s="162"/>
      <c r="E497" s="178"/>
      <c r="F497" s="178"/>
      <c r="G497" s="178"/>
      <c r="H497" s="178"/>
      <c r="I497" s="161"/>
      <c r="J497" s="162"/>
      <c r="K497" s="178"/>
      <c r="L497" s="161"/>
      <c r="M497" s="162"/>
      <c r="N497" s="178"/>
      <c r="O497" s="161"/>
    </row>
    <row r="498" spans="1:15" ht="13.5" hidden="1" customHeight="1" x14ac:dyDescent="0.15">
      <c r="A498" s="232"/>
      <c r="B498" s="114"/>
      <c r="C498" s="116"/>
      <c r="D498" s="162"/>
      <c r="E498" s="170"/>
      <c r="F498" s="170"/>
      <c r="G498" s="170"/>
      <c r="H498" s="170"/>
      <c r="I498" s="161"/>
      <c r="J498" s="162"/>
      <c r="K498" s="170"/>
      <c r="L498" s="161"/>
      <c r="M498" s="162"/>
      <c r="N498" s="170"/>
      <c r="O498" s="161"/>
    </row>
    <row r="499" spans="1:15" ht="13.5" customHeight="1" x14ac:dyDescent="0.15">
      <c r="A499" s="232"/>
      <c r="B499" s="114">
        <v>4</v>
      </c>
      <c r="C499" s="116">
        <v>0.625</v>
      </c>
      <c r="D499" s="159"/>
      <c r="E499" s="172"/>
      <c r="F499" s="172"/>
      <c r="G499" s="172"/>
      <c r="H499" s="172"/>
      <c r="I499" s="161"/>
      <c r="J499" s="162"/>
      <c r="K499" s="172"/>
      <c r="L499" s="161"/>
      <c r="M499" s="162"/>
      <c r="N499" s="172"/>
      <c r="O499" s="161"/>
    </row>
    <row r="500" spans="1:15" ht="13.5" hidden="1" customHeight="1" x14ac:dyDescent="0.15">
      <c r="A500" s="232"/>
      <c r="B500" s="114"/>
      <c r="C500" s="116"/>
      <c r="D500" s="155"/>
      <c r="E500" s="154"/>
      <c r="F500" s="154"/>
      <c r="G500" s="154"/>
      <c r="H500" s="154"/>
      <c r="I500" s="156"/>
      <c r="J500" s="155"/>
      <c r="K500" s="154"/>
      <c r="L500" s="156"/>
      <c r="M500" s="155"/>
      <c r="N500" s="154"/>
      <c r="O500" s="156"/>
    </row>
    <row r="501" spans="1:15" ht="13.5" hidden="1" customHeight="1" x14ac:dyDescent="0.15">
      <c r="A501" s="232"/>
      <c r="B501" s="114">
        <v>7</v>
      </c>
      <c r="C501" s="116">
        <v>0.66666666666666663</v>
      </c>
      <c r="D501" s="157"/>
      <c r="E501" s="158"/>
      <c r="F501" s="158"/>
      <c r="G501" s="158"/>
      <c r="H501" s="158"/>
      <c r="I501" s="156"/>
      <c r="J501" s="155"/>
      <c r="K501" s="158"/>
      <c r="L501" s="156"/>
      <c r="M501" s="155"/>
      <c r="N501" s="158"/>
      <c r="O501" s="156"/>
    </row>
    <row r="502" spans="1:15" ht="13.5" hidden="1" customHeight="1" x14ac:dyDescent="0.15">
      <c r="A502" s="232"/>
      <c r="B502" s="114"/>
      <c r="C502" s="116"/>
      <c r="D502" s="155"/>
      <c r="E502" s="154"/>
      <c r="F502" s="154"/>
      <c r="G502" s="154"/>
      <c r="H502" s="154"/>
      <c r="I502" s="156"/>
      <c r="J502" s="155"/>
      <c r="K502" s="154"/>
      <c r="L502" s="156"/>
      <c r="M502" s="155"/>
      <c r="N502" s="154"/>
      <c r="O502" s="156"/>
    </row>
    <row r="503" spans="1:15" ht="13.5" customHeight="1" x14ac:dyDescent="0.15">
      <c r="A503" s="232"/>
      <c r="B503" s="114">
        <v>5</v>
      </c>
      <c r="C503" s="116">
        <v>0.66666666666666663</v>
      </c>
      <c r="D503" s="159"/>
      <c r="E503" s="160"/>
      <c r="F503" s="160"/>
      <c r="G503" s="160"/>
      <c r="H503" s="160"/>
      <c r="I503" s="161"/>
      <c r="J503" s="162"/>
      <c r="K503" s="160"/>
      <c r="L503" s="161"/>
      <c r="M503" s="162"/>
      <c r="N503" s="160"/>
      <c r="O503" s="161"/>
    </row>
    <row r="504" spans="1:15" ht="13.5" hidden="1" customHeight="1" x14ac:dyDescent="0.15">
      <c r="A504" s="232"/>
      <c r="B504" s="117"/>
      <c r="C504" s="118"/>
      <c r="D504" s="163"/>
      <c r="E504" s="164"/>
      <c r="F504" s="164"/>
      <c r="G504" s="164"/>
      <c r="H504" s="164"/>
      <c r="I504" s="165"/>
      <c r="J504" s="163"/>
      <c r="K504" s="164"/>
      <c r="L504" s="165"/>
      <c r="M504" s="163"/>
      <c r="N504" s="164"/>
      <c r="O504" s="165"/>
    </row>
    <row r="505" spans="1:15" ht="13.5" hidden="1" customHeight="1" x14ac:dyDescent="0.15">
      <c r="A505" s="232"/>
      <c r="B505" s="117">
        <v>9</v>
      </c>
      <c r="C505" s="118">
        <v>0.75</v>
      </c>
      <c r="D505" s="163"/>
      <c r="E505" s="164"/>
      <c r="F505" s="164"/>
      <c r="G505" s="164"/>
      <c r="H505" s="164"/>
      <c r="I505" s="165"/>
      <c r="J505" s="163"/>
      <c r="K505" s="164"/>
      <c r="L505" s="165"/>
      <c r="M505" s="163"/>
      <c r="N505" s="164"/>
      <c r="O505" s="165"/>
    </row>
    <row r="506" spans="1:15" ht="13.5" hidden="1" customHeight="1" x14ac:dyDescent="0.15">
      <c r="A506" s="232"/>
      <c r="B506" s="117"/>
      <c r="C506" s="118"/>
      <c r="D506" s="163"/>
      <c r="E506" s="164"/>
      <c r="F506" s="164"/>
      <c r="G506" s="164"/>
      <c r="H506" s="164"/>
      <c r="I506" s="165"/>
      <c r="J506" s="163"/>
      <c r="K506" s="164"/>
      <c r="L506" s="165"/>
      <c r="M506" s="163"/>
      <c r="N506" s="164"/>
      <c r="O506" s="165"/>
    </row>
    <row r="507" spans="1:15" ht="13.5" customHeight="1" x14ac:dyDescent="0.15">
      <c r="A507" s="232"/>
      <c r="B507" s="117">
        <v>6</v>
      </c>
      <c r="C507" s="118">
        <v>0.70833333333333337</v>
      </c>
      <c r="D507" s="163"/>
      <c r="E507" s="164"/>
      <c r="F507" s="164"/>
      <c r="G507" s="164"/>
      <c r="H507" s="164"/>
      <c r="I507" s="165"/>
      <c r="J507" s="163"/>
      <c r="K507" s="164"/>
      <c r="L507" s="165"/>
      <c r="M507" s="163"/>
      <c r="N507" s="164"/>
      <c r="O507" s="165"/>
    </row>
    <row r="508" spans="1:15" ht="13.5" hidden="1" customHeight="1" x14ac:dyDescent="0.15">
      <c r="A508" s="232"/>
      <c r="B508" s="117"/>
      <c r="C508" s="118"/>
      <c r="D508" s="136"/>
      <c r="E508" s="137"/>
      <c r="F508" s="137"/>
      <c r="G508" s="137"/>
      <c r="H508" s="137"/>
      <c r="I508" s="138"/>
      <c r="J508" s="136"/>
      <c r="K508" s="137"/>
      <c r="L508" s="138"/>
      <c r="M508" s="136"/>
      <c r="N508" s="137"/>
      <c r="O508" s="138"/>
    </row>
    <row r="509" spans="1:15" ht="13.5" hidden="1" customHeight="1" x14ac:dyDescent="0.15">
      <c r="A509" s="233"/>
      <c r="B509" s="119">
        <v>11</v>
      </c>
      <c r="C509" s="120">
        <v>0.83333333333333337</v>
      </c>
      <c r="D509" s="139"/>
      <c r="E509" s="140"/>
      <c r="F509" s="140"/>
      <c r="G509" s="140"/>
      <c r="H509" s="140"/>
      <c r="I509" s="141"/>
      <c r="J509" s="139"/>
      <c r="K509" s="140"/>
      <c r="L509" s="141"/>
      <c r="M509" s="139"/>
      <c r="N509" s="140"/>
      <c r="O509" s="141"/>
    </row>
    <row r="510" spans="1:15" ht="15" customHeight="1" thickBot="1" x14ac:dyDescent="0.2">
      <c r="A510" s="121"/>
      <c r="B510" s="121"/>
      <c r="C510" s="121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1:15" ht="13.5" customHeight="1" x14ac:dyDescent="0.15">
      <c r="A511" s="230">
        <f>A489+1</f>
        <v>45319</v>
      </c>
      <c r="B511" s="112">
        <v>1</v>
      </c>
      <c r="C511" s="113">
        <v>0.375</v>
      </c>
      <c r="D511" s="96"/>
      <c r="E511" s="97"/>
      <c r="F511" s="97"/>
      <c r="G511" s="97"/>
      <c r="H511" s="97"/>
      <c r="I511" s="98"/>
      <c r="J511" s="96"/>
      <c r="K511" s="97"/>
      <c r="L511" s="98"/>
      <c r="M511" s="96"/>
      <c r="N511" s="97"/>
      <c r="O511" s="98"/>
    </row>
    <row r="512" spans="1:15" ht="13.5" hidden="1" customHeight="1" x14ac:dyDescent="0.15">
      <c r="A512" s="231"/>
      <c r="B512" s="112"/>
      <c r="C512" s="113"/>
      <c r="D512" s="99"/>
      <c r="E512" s="86"/>
      <c r="F512" s="86"/>
      <c r="G512" s="86"/>
      <c r="H512" s="86"/>
      <c r="I512" s="100"/>
      <c r="J512" s="99"/>
      <c r="K512" s="86"/>
      <c r="L512" s="100"/>
      <c r="M512" s="99"/>
      <c r="N512" s="86"/>
      <c r="O512" s="100"/>
    </row>
    <row r="513" spans="1:15" ht="13.5" hidden="1" customHeight="1" x14ac:dyDescent="0.15">
      <c r="A513" s="232"/>
      <c r="B513" s="114">
        <v>2</v>
      </c>
      <c r="C513" s="115">
        <v>0.41666666666666669</v>
      </c>
      <c r="D513" s="83"/>
      <c r="E513" s="101"/>
      <c r="F513" s="101"/>
      <c r="G513" s="101"/>
      <c r="H513" s="101"/>
      <c r="I513" s="85"/>
      <c r="J513" s="83"/>
      <c r="K513" s="101"/>
      <c r="L513" s="85"/>
      <c r="M513" s="83"/>
      <c r="N513" s="101"/>
      <c r="O513" s="85"/>
    </row>
    <row r="514" spans="1:15" ht="13.5" hidden="1" customHeight="1" x14ac:dyDescent="0.15">
      <c r="A514" s="232"/>
      <c r="B514" s="114"/>
      <c r="C514" s="115"/>
      <c r="D514" s="83"/>
      <c r="E514" s="101"/>
      <c r="F514" s="101"/>
      <c r="G514" s="101"/>
      <c r="H514" s="101"/>
      <c r="I514" s="85"/>
      <c r="J514" s="83"/>
      <c r="K514" s="101"/>
      <c r="L514" s="85"/>
      <c r="M514" s="83"/>
      <c r="N514" s="101"/>
      <c r="O514" s="85"/>
    </row>
    <row r="515" spans="1:15" ht="13.5" customHeight="1" x14ac:dyDescent="0.15">
      <c r="A515" s="232"/>
      <c r="B515" s="114">
        <v>2</v>
      </c>
      <c r="C515" s="115">
        <v>0.45833333333333331</v>
      </c>
      <c r="D515" s="83"/>
      <c r="E515" s="95"/>
      <c r="F515" s="95"/>
      <c r="G515" s="95"/>
      <c r="H515" s="95"/>
      <c r="I515" s="85"/>
      <c r="J515" s="83"/>
      <c r="K515" s="95"/>
      <c r="L515" s="85"/>
      <c r="M515" s="83"/>
      <c r="N515" s="95"/>
      <c r="O515" s="85"/>
    </row>
    <row r="516" spans="1:15" ht="13.5" hidden="1" customHeight="1" x14ac:dyDescent="0.15">
      <c r="A516" s="232"/>
      <c r="B516" s="114"/>
      <c r="C516" s="115"/>
      <c r="D516" s="83"/>
      <c r="E516" s="95"/>
      <c r="F516" s="95"/>
      <c r="G516" s="95"/>
      <c r="H516" s="95"/>
      <c r="I516" s="85"/>
      <c r="J516" s="83"/>
      <c r="K516" s="95"/>
      <c r="L516" s="85"/>
      <c r="M516" s="83"/>
      <c r="N516" s="95"/>
      <c r="O516" s="85"/>
    </row>
    <row r="517" spans="1:15" ht="13.5" customHeight="1" x14ac:dyDescent="0.15">
      <c r="A517" s="232"/>
      <c r="B517" s="114">
        <v>3</v>
      </c>
      <c r="C517" s="115">
        <v>0.54166666666666663</v>
      </c>
      <c r="D517" s="83"/>
      <c r="E517" s="95"/>
      <c r="F517" s="95"/>
      <c r="G517" s="95"/>
      <c r="H517" s="95"/>
      <c r="I517" s="85"/>
      <c r="J517" s="83"/>
      <c r="K517" s="95"/>
      <c r="L517" s="85"/>
      <c r="M517" s="83"/>
      <c r="N517" s="95"/>
      <c r="O517" s="85"/>
    </row>
    <row r="518" spans="1:15" ht="13.5" hidden="1" customHeight="1" x14ac:dyDescent="0.15">
      <c r="A518" s="232"/>
      <c r="B518" s="114"/>
      <c r="C518" s="116"/>
      <c r="D518" s="183"/>
      <c r="E518" s="184"/>
      <c r="F518" s="184"/>
      <c r="G518" s="184"/>
      <c r="H518" s="184"/>
      <c r="I518" s="185"/>
      <c r="J518" s="183"/>
      <c r="K518" s="184"/>
      <c r="L518" s="185"/>
      <c r="M518" s="183"/>
      <c r="N518" s="184"/>
      <c r="O518" s="185"/>
    </row>
    <row r="519" spans="1:15" ht="13.5" hidden="1" customHeight="1" x14ac:dyDescent="0.15">
      <c r="A519" s="232"/>
      <c r="B519" s="114">
        <v>5</v>
      </c>
      <c r="C519" s="116">
        <v>0.58333333333333337</v>
      </c>
      <c r="D519" s="180"/>
      <c r="E519" s="186"/>
      <c r="F519" s="186"/>
      <c r="G519" s="186"/>
      <c r="H519" s="186"/>
      <c r="I519" s="181"/>
      <c r="J519" s="180"/>
      <c r="K519" s="186"/>
      <c r="L519" s="181"/>
      <c r="M519" s="180"/>
      <c r="N519" s="186"/>
      <c r="O519" s="181"/>
    </row>
    <row r="520" spans="1:15" ht="13.5" hidden="1" customHeight="1" x14ac:dyDescent="0.15">
      <c r="A520" s="232"/>
      <c r="B520" s="114"/>
      <c r="C520" s="116"/>
      <c r="D520" s="180"/>
      <c r="E520" s="179"/>
      <c r="F520" s="179"/>
      <c r="G520" s="179"/>
      <c r="H520" s="179"/>
      <c r="I520" s="181"/>
      <c r="J520" s="180"/>
      <c r="K520" s="179"/>
      <c r="L520" s="181"/>
      <c r="M520" s="180"/>
      <c r="N520" s="179"/>
      <c r="O520" s="181"/>
    </row>
    <row r="521" spans="1:15" ht="13.5" customHeight="1" x14ac:dyDescent="0.15">
      <c r="A521" s="232"/>
      <c r="B521" s="114">
        <v>4</v>
      </c>
      <c r="C521" s="116">
        <v>0.625</v>
      </c>
      <c r="D521" s="187"/>
      <c r="E521" s="179"/>
      <c r="F521" s="188"/>
      <c r="G521" s="188"/>
      <c r="H521" s="188"/>
      <c r="I521" s="185"/>
      <c r="J521" s="183"/>
      <c r="K521" s="188"/>
      <c r="L521" s="185"/>
      <c r="M521" s="183"/>
      <c r="N521" s="188"/>
      <c r="O521" s="185"/>
    </row>
    <row r="522" spans="1:15" ht="13.5" hidden="1" customHeight="1" x14ac:dyDescent="0.15">
      <c r="A522" s="232"/>
      <c r="B522" s="114"/>
      <c r="C522" s="116"/>
      <c r="D522" s="183"/>
      <c r="E522" s="189"/>
      <c r="F522" s="189"/>
      <c r="G522" s="189"/>
      <c r="H522" s="189"/>
      <c r="I522" s="185"/>
      <c r="J522" s="183"/>
      <c r="K522" s="189"/>
      <c r="L522" s="185"/>
      <c r="M522" s="183"/>
      <c r="N522" s="189"/>
      <c r="O522" s="185"/>
    </row>
    <row r="523" spans="1:15" ht="13.5" hidden="1" customHeight="1" x14ac:dyDescent="0.15">
      <c r="A523" s="232"/>
      <c r="B523" s="114">
        <v>7</v>
      </c>
      <c r="C523" s="116">
        <v>0.66666666666666663</v>
      </c>
      <c r="D523" s="187"/>
      <c r="E523" s="190"/>
      <c r="F523" s="190"/>
      <c r="G523" s="190"/>
      <c r="H523" s="190"/>
      <c r="I523" s="185"/>
      <c r="J523" s="183"/>
      <c r="K523" s="190"/>
      <c r="L523" s="185"/>
      <c r="M523" s="183"/>
      <c r="N523" s="190"/>
      <c r="O523" s="185"/>
    </row>
    <row r="524" spans="1:15" ht="13.5" hidden="1" customHeight="1" x14ac:dyDescent="0.15">
      <c r="A524" s="232"/>
      <c r="B524" s="114"/>
      <c r="C524" s="116"/>
      <c r="D524" s="183"/>
      <c r="E524" s="189"/>
      <c r="F524" s="189"/>
      <c r="G524" s="189"/>
      <c r="H524" s="189"/>
      <c r="I524" s="185"/>
      <c r="J524" s="183"/>
      <c r="K524" s="189"/>
      <c r="L524" s="185"/>
      <c r="M524" s="183"/>
      <c r="N524" s="189"/>
      <c r="O524" s="185"/>
    </row>
    <row r="525" spans="1:15" ht="13.5" customHeight="1" x14ac:dyDescent="0.15">
      <c r="A525" s="232"/>
      <c r="B525" s="114">
        <v>5</v>
      </c>
      <c r="C525" s="116">
        <v>0.66666666666666663</v>
      </c>
      <c r="D525" s="187"/>
      <c r="E525" s="191"/>
      <c r="F525" s="191"/>
      <c r="G525" s="191"/>
      <c r="H525" s="191"/>
      <c r="I525" s="185"/>
      <c r="J525" s="183"/>
      <c r="K525" s="191"/>
      <c r="L525" s="185"/>
      <c r="M525" s="183"/>
      <c r="N525" s="191"/>
      <c r="O525" s="185"/>
    </row>
    <row r="526" spans="1:15" ht="13.5" hidden="1" customHeight="1" x14ac:dyDescent="0.15">
      <c r="A526" s="232"/>
      <c r="B526" s="117"/>
      <c r="C526" s="118"/>
      <c r="D526" s="192"/>
      <c r="E526" s="184"/>
      <c r="F526" s="184"/>
      <c r="G526" s="184"/>
      <c r="H526" s="184"/>
      <c r="I526" s="193"/>
      <c r="J526" s="192"/>
      <c r="K526" s="184"/>
      <c r="L526" s="193"/>
      <c r="M526" s="192"/>
      <c r="N526" s="184"/>
      <c r="O526" s="193"/>
    </row>
    <row r="527" spans="1:15" ht="13.5" hidden="1" customHeight="1" x14ac:dyDescent="0.15">
      <c r="A527" s="232"/>
      <c r="B527" s="117">
        <v>9</v>
      </c>
      <c r="C527" s="118">
        <v>0.75</v>
      </c>
      <c r="D527" s="192"/>
      <c r="E527" s="184"/>
      <c r="F527" s="184"/>
      <c r="G527" s="184"/>
      <c r="H527" s="184"/>
      <c r="I527" s="193"/>
      <c r="J527" s="192"/>
      <c r="K527" s="184"/>
      <c r="L527" s="193"/>
      <c r="M527" s="192"/>
      <c r="N527" s="184"/>
      <c r="O527" s="193"/>
    </row>
    <row r="528" spans="1:15" ht="13.5" hidden="1" customHeight="1" x14ac:dyDescent="0.15">
      <c r="A528" s="232"/>
      <c r="B528" s="117"/>
      <c r="C528" s="118"/>
      <c r="D528" s="192"/>
      <c r="E528" s="184"/>
      <c r="F528" s="184"/>
      <c r="G528" s="184"/>
      <c r="H528" s="184"/>
      <c r="I528" s="193"/>
      <c r="J528" s="192"/>
      <c r="K528" s="184"/>
      <c r="L528" s="193"/>
      <c r="M528" s="192"/>
      <c r="N528" s="184"/>
      <c r="O528" s="193"/>
    </row>
    <row r="529" spans="1:15" ht="13.5" customHeight="1" x14ac:dyDescent="0.15">
      <c r="A529" s="232"/>
      <c r="B529" s="117">
        <v>6</v>
      </c>
      <c r="C529" s="118">
        <v>0.70833333333333337</v>
      </c>
      <c r="D529" s="192"/>
      <c r="E529" s="184"/>
      <c r="F529" s="184"/>
      <c r="G529" s="184"/>
      <c r="H529" s="184"/>
      <c r="I529" s="193"/>
      <c r="J529" s="192"/>
      <c r="K529" s="184"/>
      <c r="L529" s="193"/>
      <c r="M529" s="192"/>
      <c r="N529" s="184"/>
      <c r="O529" s="193"/>
    </row>
    <row r="530" spans="1:15" ht="13.5" hidden="1" customHeight="1" x14ac:dyDescent="0.15">
      <c r="A530" s="232"/>
      <c r="B530" s="117"/>
      <c r="C530" s="118"/>
      <c r="D530" s="129"/>
      <c r="E530" s="130"/>
      <c r="F530" s="130"/>
      <c r="G530" s="130"/>
      <c r="H530" s="130"/>
      <c r="I530" s="131"/>
      <c r="J530" s="129"/>
      <c r="K530" s="130"/>
      <c r="L530" s="131"/>
      <c r="M530" s="129"/>
      <c r="N530" s="130"/>
      <c r="O530" s="131"/>
    </row>
    <row r="531" spans="1:15" ht="13.5" hidden="1" customHeight="1" x14ac:dyDescent="0.15">
      <c r="A531" s="233"/>
      <c r="B531" s="119">
        <v>11</v>
      </c>
      <c r="C531" s="120">
        <v>0.83333333333333337</v>
      </c>
      <c r="D531" s="133"/>
      <c r="E531" s="134"/>
      <c r="F531" s="134"/>
      <c r="G531" s="134"/>
      <c r="H531" s="134"/>
      <c r="I531" s="135"/>
      <c r="J531" s="133"/>
      <c r="K531" s="134"/>
      <c r="L531" s="135"/>
      <c r="M531" s="133"/>
      <c r="N531" s="134"/>
      <c r="O531" s="135"/>
    </row>
    <row r="532" spans="1:15" ht="15" customHeight="1" x14ac:dyDescent="0.15">
      <c r="A532" s="121"/>
      <c r="B532" s="121"/>
      <c r="C532" s="121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</row>
  </sheetData>
  <mergeCells count="29">
    <mergeCell ref="A422:A442"/>
    <mergeCell ref="A444:A464"/>
    <mergeCell ref="A466:A486"/>
    <mergeCell ref="A489:A509"/>
    <mergeCell ref="A511:A531"/>
    <mergeCell ref="A312:A332"/>
    <mergeCell ref="A334:A354"/>
    <mergeCell ref="A356:A376"/>
    <mergeCell ref="A378:A398"/>
    <mergeCell ref="A400:A420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&amp;CPSİKOLOJİ BÖLÜMÜ 2023-2024 GÜZ DÖNEMİ YARIYIL SONU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 E312:H332 K312:K332 K334:K354 N312:N332 N334:N354 E334:H354 E466:H486 K466:K486 N444:N464 N466:N486 K356:K376 E378:H398 K378:K398 E400:H420 K400:K420 E422:H442 K422:K442 K444:K464 N356:N376 N378:N398 N400:N420 N422:N442 E444:H464 E356:H376 E489:H509 K489:K509 K511:K531 N489:N509 N511:N531 E511:H531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44" t="s">
        <v>118</v>
      </c>
      <c r="C1" s="227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55">
        <f>Ders_Programı!A3</f>
        <v>45306</v>
      </c>
      <c r="B2" s="245">
        <v>1</v>
      </c>
      <c r="C2" s="247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56"/>
      <c r="B3" s="246"/>
      <c r="C3" s="246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56"/>
      <c r="B4" s="245">
        <v>2</v>
      </c>
      <c r="C4" s="248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56"/>
      <c r="B5" s="246"/>
      <c r="C5" s="246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56"/>
      <c r="B6" s="245">
        <v>3</v>
      </c>
      <c r="C6" s="248">
        <v>0.45833333333333331</v>
      </c>
      <c r="D6" s="8" t="s">
        <v>119</v>
      </c>
      <c r="E6" s="8" t="str">
        <f>Ders_Programı!E7</f>
        <v>A101</v>
      </c>
      <c r="F6" s="8" t="str">
        <f>Ders_Programı!F7</f>
        <v>A102</v>
      </c>
      <c r="G6" s="8" t="str">
        <f>Ders_Programı!G7</f>
        <v>A106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56"/>
      <c r="B7" s="246"/>
      <c r="C7" s="246"/>
      <c r="D7" s="8" t="s">
        <v>117</v>
      </c>
      <c r="E7" s="8" t="str">
        <f>Ders_Programı!D7</f>
        <v>Psikoloji Uygulamalarında Etik</v>
      </c>
      <c r="F7" s="8" t="str">
        <f>Ders_Programı!D7</f>
        <v>Psikoloji Uygulamalarında Etik</v>
      </c>
      <c r="G7" s="8" t="str">
        <f>Ders_Programı!D7</f>
        <v>Psikoloji Uygulamalarında Etik</v>
      </c>
      <c r="H7" s="8" t="str">
        <f>Ders_Programı!D7</f>
        <v>Psikoloji Uygulamalarında Etik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56"/>
      <c r="B8" s="245">
        <v>4</v>
      </c>
      <c r="C8" s="248">
        <v>0.54166666666666663</v>
      </c>
      <c r="D8" s="8" t="s">
        <v>119</v>
      </c>
      <c r="E8" s="8" t="str">
        <f>Ders_Programı!E9</f>
        <v>A101</v>
      </c>
      <c r="F8" s="8" t="str">
        <f>Ders_Programı!F9</f>
        <v>A102</v>
      </c>
      <c r="G8" s="8" t="str">
        <f>Ders_Programı!G9</f>
        <v>A106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56"/>
      <c r="B9" s="246"/>
      <c r="C9" s="246"/>
      <c r="D9" s="8" t="s">
        <v>117</v>
      </c>
      <c r="E9" s="8" t="str">
        <f>Ders_Programı!D9</f>
        <v>Sosyolojiye Giriş</v>
      </c>
      <c r="F9" s="8" t="str">
        <f>Ders_Programı!D9</f>
        <v>Sosyolojiye Giriş</v>
      </c>
      <c r="G9" s="8" t="str">
        <f>Ders_Programı!D9</f>
        <v>Sosyolojiye Giriş</v>
      </c>
      <c r="H9" s="8" t="str">
        <f>Ders_Programı!D9</f>
        <v>Sosyolojiye Giriş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56"/>
      <c r="B10" s="245">
        <v>5</v>
      </c>
      <c r="C10" s="248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56"/>
      <c r="B11" s="246"/>
      <c r="C11" s="246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56"/>
      <c r="B12" s="245">
        <v>6</v>
      </c>
      <c r="C12" s="248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56"/>
      <c r="B13" s="246"/>
      <c r="C13" s="246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56"/>
      <c r="B14" s="245">
        <v>7</v>
      </c>
      <c r="C14" s="248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56"/>
      <c r="B15" s="246"/>
      <c r="C15" s="246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56"/>
      <c r="B16" s="245">
        <v>8</v>
      </c>
      <c r="C16" s="248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56"/>
      <c r="B17" s="246"/>
      <c r="C17" s="246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56"/>
      <c r="B18" s="245">
        <v>9</v>
      </c>
      <c r="C18" s="248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56"/>
      <c r="B19" s="246"/>
      <c r="C19" s="246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56"/>
      <c r="B20" s="245">
        <v>10</v>
      </c>
      <c r="C20" s="248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56"/>
      <c r="B21" s="246"/>
      <c r="C21" s="246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56"/>
      <c r="B22" s="245">
        <v>11</v>
      </c>
      <c r="C22" s="248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57"/>
      <c r="B23" s="246"/>
      <c r="C23" s="246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49">
        <f>A2+1</f>
        <v>45307</v>
      </c>
      <c r="B24" s="251">
        <v>1</v>
      </c>
      <c r="C24" s="252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50"/>
      <c r="B25" s="250"/>
      <c r="C25" s="250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50"/>
      <c r="B26" s="251">
        <v>2</v>
      </c>
      <c r="C26" s="253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50"/>
      <c r="B27" s="250"/>
      <c r="C27" s="250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50"/>
      <c r="B28" s="251">
        <v>3</v>
      </c>
      <c r="C28" s="253">
        <v>0.45833333333333331</v>
      </c>
      <c r="D28" s="41" t="s">
        <v>119</v>
      </c>
      <c r="E28" s="41" t="str">
        <f>Ders_Programı!E29</f>
        <v>A101</v>
      </c>
      <c r="F28" s="41" t="str">
        <f>Ders_Programı!F29</f>
        <v>A102</v>
      </c>
      <c r="G28" s="41" t="str">
        <f>Ders_Programı!G29</f>
        <v>A106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50"/>
      <c r="B29" s="250"/>
      <c r="C29" s="250"/>
      <c r="D29" s="41" t="s">
        <v>117</v>
      </c>
      <c r="E29" s="41" t="str">
        <f>Ders_Programı!D29</f>
        <v>Psikolojik Testler</v>
      </c>
      <c r="F29" s="41" t="str">
        <f>Ders_Programı!D29</f>
        <v>Psikolojik Testler</v>
      </c>
      <c r="G29" s="41" t="str">
        <f>Ders_Programı!D29</f>
        <v>Psikolojik Testler</v>
      </c>
      <c r="H29" s="41" t="str">
        <f>Ders_Programı!D29</f>
        <v>Psikolojik Testler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50"/>
      <c r="B30" s="251">
        <v>4</v>
      </c>
      <c r="C30" s="253">
        <v>0.54166666666666663</v>
      </c>
      <c r="D30" s="41" t="s">
        <v>119</v>
      </c>
      <c r="E30" s="41" t="str">
        <f>Ders_Programı!E31</f>
        <v>A101</v>
      </c>
      <c r="F30" s="41" t="str">
        <f>Ders_Programı!F31</f>
        <v>A102</v>
      </c>
      <c r="G30" s="41" t="str">
        <f>Ders_Programı!G31</f>
        <v>A106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50"/>
      <c r="B31" s="250"/>
      <c r="C31" s="250"/>
      <c r="D31" s="41" t="s">
        <v>117</v>
      </c>
      <c r="E31" s="41" t="str">
        <f>Ders_Programı!D31</f>
        <v>Sosyal Psikoloji I</v>
      </c>
      <c r="F31" s="41" t="str">
        <f>Ders_Programı!D31</f>
        <v>Sosyal Psikoloji I</v>
      </c>
      <c r="G31" s="41" t="str">
        <f>Ders_Programı!D31</f>
        <v>Sosyal Psikoloji I</v>
      </c>
      <c r="H31" s="41" t="str">
        <f>Ders_Programı!D31</f>
        <v>Sosyal Psikoloji 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50"/>
      <c r="B32" s="251">
        <v>5</v>
      </c>
      <c r="C32" s="253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50"/>
      <c r="B33" s="250"/>
      <c r="C33" s="250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50"/>
      <c r="B34" s="251">
        <v>6</v>
      </c>
      <c r="C34" s="253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50"/>
      <c r="B35" s="250"/>
      <c r="C35" s="250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50"/>
      <c r="B36" s="251">
        <v>7</v>
      </c>
      <c r="C36" s="253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50"/>
      <c r="B37" s="250"/>
      <c r="C37" s="250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50"/>
      <c r="B38" s="251">
        <v>8</v>
      </c>
      <c r="C38" s="253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50"/>
      <c r="B39" s="250"/>
      <c r="C39" s="250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50"/>
      <c r="B40" s="251">
        <v>9</v>
      </c>
      <c r="C40" s="253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50"/>
      <c r="B41" s="250"/>
      <c r="C41" s="250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50"/>
      <c r="B42" s="251">
        <v>10</v>
      </c>
      <c r="C42" s="253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50"/>
      <c r="B43" s="250"/>
      <c r="C43" s="250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50"/>
      <c r="B44" s="251">
        <v>11</v>
      </c>
      <c r="C44" s="253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50"/>
      <c r="B45" s="250"/>
      <c r="C45" s="250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54">
        <f>A24+1</f>
        <v>45308</v>
      </c>
      <c r="B46" s="245">
        <v>1</v>
      </c>
      <c r="C46" s="247">
        <v>0.375</v>
      </c>
      <c r="D46" s="42" t="s">
        <v>119</v>
      </c>
      <c r="E46" s="42" t="str">
        <f>Ders_Programı!E47</f>
        <v>A101</v>
      </c>
      <c r="F46" s="42" t="str">
        <f>Ders_Programı!F47</f>
        <v>A102</v>
      </c>
      <c r="G46" s="42" t="str">
        <f>Ders_Programı!G47</f>
        <v>A106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46"/>
      <c r="B47" s="246"/>
      <c r="C47" s="246"/>
      <c r="D47" s="42" t="s">
        <v>117</v>
      </c>
      <c r="E47" s="42" t="str">
        <f>Ders_Programı!D47</f>
        <v>YDİ 113 YABANCI DİL-I (1. Sınıflar)</v>
      </c>
      <c r="F47" s="42" t="str">
        <f>Ders_Programı!D47</f>
        <v>YDİ 113 YABANCI DİL-I (1. Sınıflar)</v>
      </c>
      <c r="G47" s="42" t="str">
        <f>Ders_Programı!D47</f>
        <v>YDİ 113 YABANCI DİL-I (1. Sınıflar)</v>
      </c>
      <c r="H47" s="42" t="str">
        <f>Ders_Programı!D47</f>
        <v>YDİ 113 YABANCI DİL-I (1. Sınıflar)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46"/>
      <c r="B48" s="245">
        <v>2</v>
      </c>
      <c r="C48" s="248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46"/>
      <c r="B49" s="246"/>
      <c r="C49" s="246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46"/>
      <c r="B50" s="245">
        <v>3</v>
      </c>
      <c r="C50" s="248">
        <v>0.45833333333333331</v>
      </c>
      <c r="D50" s="42" t="s">
        <v>119</v>
      </c>
      <c r="E50" s="42" t="str">
        <f>Ders_Programı!E51</f>
        <v>A101</v>
      </c>
      <c r="F50" s="42" t="str">
        <f>Ders_Programı!F51</f>
        <v>A102</v>
      </c>
      <c r="G50" s="42" t="str">
        <f>Ders_Programı!G51</f>
        <v>A106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46"/>
      <c r="B51" s="246"/>
      <c r="C51" s="246"/>
      <c r="D51" s="42" t="s">
        <v>117</v>
      </c>
      <c r="E51" s="42" t="str">
        <f>Ders_Programı!D51</f>
        <v>YDI213 İleri İngilizce-1(2.Sınıflar)</v>
      </c>
      <c r="F51" s="42" t="str">
        <f>Ders_Programı!D51</f>
        <v>YDI213 İleri İngilizce-1(2.Sınıflar)</v>
      </c>
      <c r="G51" s="42" t="str">
        <f>Ders_Programı!D51</f>
        <v>YDI213 İleri İngilizce-1(2.Sınıflar)</v>
      </c>
      <c r="H51" s="42" t="str">
        <f>Ders_Programı!D51</f>
        <v>YDI213 İleri İngilizce-1(2.Sınıflar)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46"/>
      <c r="B52" s="245">
        <v>4</v>
      </c>
      <c r="C52" s="248">
        <v>0.54166666666666663</v>
      </c>
      <c r="D52" s="42" t="s">
        <v>119</v>
      </c>
      <c r="E52" s="42" t="str">
        <f>Ders_Programı!E53</f>
        <v>A101</v>
      </c>
      <c r="F52" s="42" t="str">
        <f>Ders_Programı!F53</f>
        <v>A102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46"/>
      <c r="B53" s="246"/>
      <c r="C53" s="246"/>
      <c r="D53" s="42" t="s">
        <v>117</v>
      </c>
      <c r="E53" s="42" t="str">
        <f>Ders_Programı!D53</f>
        <v>Sosyal Seçmeli Dersler (Teknoloji Bağımlılığı)</v>
      </c>
      <c r="F53" s="42" t="str">
        <f>Ders_Programı!D53</f>
        <v>Sosyal Seçmeli Dersler (Teknoloji Bağımlılığı)</v>
      </c>
      <c r="G53" s="42" t="str">
        <f>Ders_Programı!D53</f>
        <v>Sosyal Seçmeli Dersler (Teknoloji Bağımlılığı)</v>
      </c>
      <c r="H53" s="42" t="str">
        <f>Ders_Programı!D53</f>
        <v>Sosyal Seçmeli Dersler (Teknoloji Bağımlılığı)</v>
      </c>
      <c r="I53" s="42" t="str">
        <f>Ders_Programı!J53</f>
        <v>(Kariyer ve Liderlik)</v>
      </c>
      <c r="J53" s="42" t="str">
        <f>Ders_Programı!M53</f>
        <v>(Gündelik Hayatta Psikoloji)</v>
      </c>
      <c r="K53" s="7"/>
    </row>
    <row r="54" spans="1:11" ht="13.5" customHeight="1" x14ac:dyDescent="0.15">
      <c r="A54" s="246"/>
      <c r="B54" s="245">
        <v>5</v>
      </c>
      <c r="C54" s="248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46"/>
      <c r="B55" s="246"/>
      <c r="C55" s="246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46"/>
      <c r="B56" s="245">
        <v>6</v>
      </c>
      <c r="C56" s="248">
        <v>0.625</v>
      </c>
      <c r="D56" s="42" t="s">
        <v>119</v>
      </c>
      <c r="E56" s="42" t="str">
        <f>Ders_Programı!E57</f>
        <v>A101</v>
      </c>
      <c r="F56" s="42" t="str">
        <f>Ders_Programı!F57</f>
        <v>A102</v>
      </c>
      <c r="G56" s="42" t="str">
        <f>Ders_Programı!G57</f>
        <v>A106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46"/>
      <c r="B57" s="246"/>
      <c r="C57" s="246"/>
      <c r="D57" s="42" t="s">
        <v>117</v>
      </c>
      <c r="E57" s="42" t="str">
        <f>Ders_Programı!D57</f>
        <v>Psikopatoloji I</v>
      </c>
      <c r="F57" s="42" t="str">
        <f>Ders_Programı!D57</f>
        <v>Psikopatoloji I</v>
      </c>
      <c r="G57" s="42" t="str">
        <f>Ders_Programı!D57</f>
        <v>Psikopatoloji I</v>
      </c>
      <c r="H57" s="42" t="str">
        <f>Ders_Programı!D57</f>
        <v>Psikopatoloji 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46"/>
      <c r="B58" s="245">
        <v>7</v>
      </c>
      <c r="C58" s="248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46"/>
      <c r="B59" s="246"/>
      <c r="C59" s="246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46"/>
      <c r="B60" s="245">
        <v>8</v>
      </c>
      <c r="C60" s="248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46"/>
      <c r="B61" s="246"/>
      <c r="C61" s="246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46"/>
      <c r="B62" s="245">
        <v>9</v>
      </c>
      <c r="C62" s="248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46"/>
      <c r="B63" s="246"/>
      <c r="C63" s="246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46"/>
      <c r="B64" s="245">
        <v>10</v>
      </c>
      <c r="C64" s="248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46"/>
      <c r="B65" s="246"/>
      <c r="C65" s="246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46"/>
      <c r="B66" s="245">
        <v>11</v>
      </c>
      <c r="C66" s="248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46"/>
      <c r="B67" s="246"/>
      <c r="C67" s="246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49">
        <f>A46+1</f>
        <v>45309</v>
      </c>
      <c r="B68" s="251">
        <v>1</v>
      </c>
      <c r="C68" s="252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50"/>
      <c r="B69" s="250"/>
      <c r="C69" s="250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50"/>
      <c r="B70" s="251">
        <v>2</v>
      </c>
      <c r="C70" s="253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50"/>
      <c r="B71" s="250"/>
      <c r="C71" s="250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50"/>
      <c r="B72" s="251">
        <v>3</v>
      </c>
      <c r="C72" s="253">
        <v>0.45833333333333331</v>
      </c>
      <c r="D72" s="43" t="s">
        <v>119</v>
      </c>
      <c r="E72" s="43" t="str">
        <f>Ders_Programı!E73</f>
        <v>A101</v>
      </c>
      <c r="F72" s="43" t="str">
        <f>Ders_Programı!F73</f>
        <v>A102</v>
      </c>
      <c r="G72" s="43" t="str">
        <f>Ders_Programı!G73</f>
        <v>A106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50"/>
      <c r="B73" s="250"/>
      <c r="C73" s="250"/>
      <c r="D73" s="43" t="s">
        <v>117</v>
      </c>
      <c r="E73" s="43" t="str">
        <f>Ders_Programı!D73</f>
        <v>Klinik Psikolojide Güncel Tartışmalar</v>
      </c>
      <c r="F73" s="43" t="str">
        <f>Ders_Programı!D73</f>
        <v>Klinik Psikolojide Güncel Tartışmalar</v>
      </c>
      <c r="G73" s="43" t="str">
        <f>Ders_Programı!D73</f>
        <v>Klinik Psikolojide Güncel Tartışmalar</v>
      </c>
      <c r="H73" s="43" t="str">
        <f>Ders_Programı!D73</f>
        <v>Klinik Psikolojide Güncel Tartışmalar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50"/>
      <c r="B74" s="251">
        <v>4</v>
      </c>
      <c r="C74" s="253">
        <v>0.54166666666666663</v>
      </c>
      <c r="D74" s="43" t="s">
        <v>119</v>
      </c>
      <c r="E74" s="43" t="str">
        <f>Ders_Programı!E75</f>
        <v>A101</v>
      </c>
      <c r="F74" s="43" t="str">
        <f>Ders_Programı!F75</f>
        <v>A102</v>
      </c>
      <c r="G74" s="43" t="str">
        <f>Ders_Programı!G75</f>
        <v>A106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50"/>
      <c r="B75" s="250"/>
      <c r="C75" s="250"/>
      <c r="D75" s="43" t="s">
        <v>117</v>
      </c>
      <c r="E75" s="43" t="str">
        <f>Ders_Programı!D75</f>
        <v>Gelişim Psikolojisi I</v>
      </c>
      <c r="F75" s="43" t="str">
        <f>Ders_Programı!D75</f>
        <v>Gelişim Psikolojisi I</v>
      </c>
      <c r="G75" s="43" t="str">
        <f>Ders_Programı!D75</f>
        <v>Gelişim Psikolojisi I</v>
      </c>
      <c r="H75" s="43" t="str">
        <f>Ders_Programı!D75</f>
        <v>Gelişim Psikolojisi 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50"/>
      <c r="B76" s="251">
        <v>5</v>
      </c>
      <c r="C76" s="253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50"/>
      <c r="B77" s="250"/>
      <c r="C77" s="250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50"/>
      <c r="B78" s="251">
        <v>6</v>
      </c>
      <c r="C78" s="253">
        <v>0.625</v>
      </c>
      <c r="D78" s="43" t="s">
        <v>119</v>
      </c>
      <c r="E78" s="43" t="str">
        <f>Ders_Programı!E79</f>
        <v>A101</v>
      </c>
      <c r="F78" s="43" t="str">
        <f>Ders_Programı!F79</f>
        <v>A102</v>
      </c>
      <c r="G78" s="43" t="str">
        <f>Ders_Programı!G79</f>
        <v>A106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50"/>
      <c r="B79" s="250"/>
      <c r="C79" s="250"/>
      <c r="D79" s="43" t="s">
        <v>117</v>
      </c>
      <c r="E79" s="43" t="str">
        <f>Ders_Programı!D79</f>
        <v>Modern Psikoloji Tarihi</v>
      </c>
      <c r="F79" s="43" t="str">
        <f>Ders_Programı!D79</f>
        <v>Modern Psikoloji Tarihi</v>
      </c>
      <c r="G79" s="43" t="str">
        <f>Ders_Programı!D79</f>
        <v>Modern Psikoloji Tarihi</v>
      </c>
      <c r="H79" s="43" t="str">
        <f>Ders_Programı!D79</f>
        <v>Modern Psikoloji Tarihi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50"/>
      <c r="B80" s="251">
        <v>7</v>
      </c>
      <c r="C80" s="253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50"/>
      <c r="B81" s="250"/>
      <c r="C81" s="250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50"/>
      <c r="B82" s="251">
        <v>8</v>
      </c>
      <c r="C82" s="253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50"/>
      <c r="B83" s="250"/>
      <c r="C83" s="250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50"/>
      <c r="B84" s="251">
        <v>9</v>
      </c>
      <c r="C84" s="253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50"/>
      <c r="B85" s="250"/>
      <c r="C85" s="250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50"/>
      <c r="B86" s="251">
        <v>10</v>
      </c>
      <c r="C86" s="253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50"/>
      <c r="B87" s="250"/>
      <c r="C87" s="250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50"/>
      <c r="B88" s="251">
        <v>11</v>
      </c>
      <c r="C88" s="253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50"/>
      <c r="B89" s="250"/>
      <c r="C89" s="250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54">
        <f>A68+1</f>
        <v>45310</v>
      </c>
      <c r="B90" s="245">
        <v>1</v>
      </c>
      <c r="C90" s="247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46"/>
      <c r="B91" s="246"/>
      <c r="C91" s="246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46"/>
      <c r="B92" s="245">
        <v>2</v>
      </c>
      <c r="C92" s="248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46"/>
      <c r="B93" s="246"/>
      <c r="C93" s="246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46"/>
      <c r="B94" s="245">
        <v>3</v>
      </c>
      <c r="C94" s="248">
        <v>0.45833333333333331</v>
      </c>
      <c r="D94" s="44" t="s">
        <v>119</v>
      </c>
      <c r="E94" s="44" t="str">
        <f>Ders_Programı!E95</f>
        <v>A101</v>
      </c>
      <c r="F94" s="44" t="str">
        <f>Ders_Programı!F95</f>
        <v>A102</v>
      </c>
      <c r="G94" s="44" t="str">
        <f>Ders_Programı!G95</f>
        <v>A106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46"/>
      <c r="B95" s="246"/>
      <c r="C95" s="246"/>
      <c r="D95" s="44" t="s">
        <v>117</v>
      </c>
      <c r="E95" s="44" t="str">
        <f>Ders_Programı!D95</f>
        <v>Bilişsel Psikoloji</v>
      </c>
      <c r="F95" s="44" t="str">
        <f>Ders_Programı!D95</f>
        <v>Bilişsel Psikoloji</v>
      </c>
      <c r="G95" s="44" t="str">
        <f>Ders_Programı!D95</f>
        <v>Bilişsel Psikoloji</v>
      </c>
      <c r="H95" s="44" t="str">
        <f>Ders_Programı!D95</f>
        <v>Bilişsel Psikoloji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46"/>
      <c r="B96" s="245">
        <v>4</v>
      </c>
      <c r="C96" s="248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46"/>
      <c r="B97" s="246"/>
      <c r="C97" s="246"/>
      <c r="D97" s="44" t="s">
        <v>117</v>
      </c>
      <c r="E97" s="44">
        <f>Ders_Programı!D97</f>
        <v>0</v>
      </c>
      <c r="F97" s="44">
        <f>Ders_Programı!D97</f>
        <v>0</v>
      </c>
      <c r="G97" s="44">
        <f>Ders_Programı!D97</f>
        <v>0</v>
      </c>
      <c r="H97" s="44">
        <f>Ders_Programı!D97</f>
        <v>0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46"/>
      <c r="B98" s="245">
        <v>5</v>
      </c>
      <c r="C98" s="248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46"/>
      <c r="B99" s="246"/>
      <c r="C99" s="246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46"/>
      <c r="B100" s="245">
        <v>6</v>
      </c>
      <c r="C100" s="248">
        <v>0.625</v>
      </c>
      <c r="D100" s="44" t="s">
        <v>119</v>
      </c>
      <c r="E100" s="44" t="str">
        <f>Ders_Programı!E101</f>
        <v>A101</v>
      </c>
      <c r="F100" s="44" t="str">
        <f>Ders_Programı!F101</f>
        <v>A102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46"/>
      <c r="B101" s="246"/>
      <c r="C101" s="246"/>
      <c r="D101" s="44" t="s">
        <v>117</v>
      </c>
      <c r="E101" s="44" t="str">
        <f>Ders_Programı!D101</f>
        <v>Özel Eğitim</v>
      </c>
      <c r="F101" s="44" t="str">
        <f>Ders_Programı!D101</f>
        <v>Özel Eğitim</v>
      </c>
      <c r="G101" s="44" t="str">
        <f>Ders_Programı!D101</f>
        <v>Özel Eğitim</v>
      </c>
      <c r="H101" s="44" t="str">
        <f>Ders_Programı!D101</f>
        <v>Özel Eğitim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46"/>
      <c r="B102" s="245">
        <v>7</v>
      </c>
      <c r="C102" s="248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46"/>
      <c r="B103" s="246"/>
      <c r="C103" s="246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46"/>
      <c r="B104" s="245">
        <v>8</v>
      </c>
      <c r="C104" s="248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46"/>
      <c r="B105" s="246"/>
      <c r="C105" s="246"/>
      <c r="D105" s="44" t="s">
        <v>117</v>
      </c>
      <c r="E105" s="44">
        <f>Ders_Programı!D105</f>
        <v>0</v>
      </c>
      <c r="F105" s="44">
        <f>Ders_Programı!D105</f>
        <v>0</v>
      </c>
      <c r="G105" s="44">
        <f>Ders_Programı!D105</f>
        <v>0</v>
      </c>
      <c r="H105" s="44">
        <f>Ders_Programı!D105</f>
        <v>0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46"/>
      <c r="B106" s="245">
        <v>9</v>
      </c>
      <c r="C106" s="248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46"/>
      <c r="B107" s="246"/>
      <c r="C107" s="246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46"/>
      <c r="B108" s="245">
        <v>10</v>
      </c>
      <c r="C108" s="248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46"/>
      <c r="B109" s="246"/>
      <c r="C109" s="246"/>
      <c r="D109" s="45" t="s">
        <v>117</v>
      </c>
      <c r="E109" s="45" t="str">
        <f>Ders_Programı!D109</f>
        <v>Araştırma Yöntemleri I</v>
      </c>
      <c r="F109" s="45" t="str">
        <f>Ders_Programı!D109</f>
        <v>Araştırma Yöntemleri I</v>
      </c>
      <c r="G109" s="45" t="str">
        <f>Ders_Programı!D109</f>
        <v>Araştırma Yöntemleri I</v>
      </c>
      <c r="H109" s="45" t="str">
        <f>Ders_Programı!D109</f>
        <v>Araştırma Yöntemleri I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46"/>
      <c r="B110" s="245">
        <v>11</v>
      </c>
      <c r="C110" s="248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46"/>
      <c r="B111" s="246"/>
      <c r="C111" s="246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49">
        <f>A90+1</f>
        <v>45311</v>
      </c>
      <c r="B112" s="251">
        <v>1</v>
      </c>
      <c r="C112" s="252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50"/>
      <c r="B113" s="250"/>
      <c r="C113" s="250"/>
      <c r="D113" s="46" t="s">
        <v>117</v>
      </c>
      <c r="E113" s="46" t="str">
        <f>Ders_Programı!D113</f>
        <v>Psikolojide Okur Yazarlık</v>
      </c>
      <c r="F113" s="46" t="str">
        <f>Ders_Programı!D113</f>
        <v>Psikolojide Okur Yazarlık</v>
      </c>
      <c r="G113" s="46" t="str">
        <f>Ders_Programı!D113</f>
        <v>Psikolojide Okur Yazarlık</v>
      </c>
      <c r="H113" s="46" t="str">
        <f>Ders_Programı!D113</f>
        <v>Psikolojide Okur Yazarlık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50"/>
      <c r="B114" s="251">
        <v>2</v>
      </c>
      <c r="C114" s="253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50"/>
      <c r="B115" s="250"/>
      <c r="C115" s="250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50"/>
      <c r="B116" s="251">
        <v>3</v>
      </c>
      <c r="C116" s="253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50"/>
      <c r="B117" s="250"/>
      <c r="C117" s="250"/>
      <c r="D117" s="46" t="s">
        <v>117</v>
      </c>
      <c r="E117" s="46" t="str">
        <f>Ders_Programı!D117</f>
        <v>Klinik Görüşme ve Uygulama</v>
      </c>
      <c r="F117" s="46" t="str">
        <f>Ders_Programı!D117</f>
        <v>Klinik Görüşme ve Uygulama</v>
      </c>
      <c r="G117" s="46" t="str">
        <f>Ders_Programı!D117</f>
        <v>Klinik Görüşme ve Uygulama</v>
      </c>
      <c r="H117" s="46" t="str">
        <f>Ders_Programı!D117</f>
        <v>Klinik Görüşme ve Uygulama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50"/>
      <c r="B118" s="251">
        <v>4</v>
      </c>
      <c r="C118" s="253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50"/>
      <c r="B119" s="250"/>
      <c r="C119" s="250"/>
      <c r="D119" s="46" t="s">
        <v>117</v>
      </c>
      <c r="E119" s="46" t="str">
        <f>Ders_Programı!D119</f>
        <v>Oyun Terapisi</v>
      </c>
      <c r="F119" s="46" t="str">
        <f>Ders_Programı!D119</f>
        <v>Oyun Terapisi</v>
      </c>
      <c r="G119" s="46" t="str">
        <f>Ders_Programı!D119</f>
        <v>Oyun Terapisi</v>
      </c>
      <c r="H119" s="46" t="str">
        <f>Ders_Programı!D119</f>
        <v>Oyun Terapisi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15">
      <c r="A120" s="250"/>
      <c r="B120" s="251">
        <v>5</v>
      </c>
      <c r="C120" s="253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50"/>
      <c r="B121" s="250"/>
      <c r="C121" s="250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50"/>
      <c r="B122" s="251">
        <v>6</v>
      </c>
      <c r="C122" s="253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50"/>
      <c r="B123" s="250"/>
      <c r="C123" s="250"/>
      <c r="D123" s="46" t="s">
        <v>117</v>
      </c>
      <c r="E123" s="46" t="str">
        <f>Ders_Programı!D123</f>
        <v>Alan Uygulamaları I</v>
      </c>
      <c r="F123" s="46" t="str">
        <f>Ders_Programı!D123</f>
        <v>Alan Uygulamaları I</v>
      </c>
      <c r="G123" s="46" t="str">
        <f>Ders_Programı!D123</f>
        <v>Alan Uygulamaları I</v>
      </c>
      <c r="H123" s="46" t="str">
        <f>Ders_Programı!D123</f>
        <v>Alan Uygulamaları I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50"/>
      <c r="B124" s="251">
        <v>7</v>
      </c>
      <c r="C124" s="253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50"/>
      <c r="B125" s="250"/>
      <c r="C125" s="250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50"/>
      <c r="B126" s="251">
        <v>8</v>
      </c>
      <c r="C126" s="253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50"/>
      <c r="B127" s="250"/>
      <c r="C127" s="250"/>
      <c r="D127" s="46" t="s">
        <v>117</v>
      </c>
      <c r="E127" s="46">
        <f>Ders_Programı!D127</f>
        <v>0</v>
      </c>
      <c r="F127" s="46">
        <f>Ders_Programı!D127</f>
        <v>0</v>
      </c>
      <c r="G127" s="46">
        <f>Ders_Programı!D127</f>
        <v>0</v>
      </c>
      <c r="H127" s="46">
        <f>Ders_Programı!D127</f>
        <v>0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50"/>
      <c r="B128" s="251">
        <v>9</v>
      </c>
      <c r="C128" s="253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50"/>
      <c r="B129" s="250"/>
      <c r="C129" s="250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50"/>
      <c r="B130" s="251">
        <v>10</v>
      </c>
      <c r="C130" s="253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50"/>
      <c r="B131" s="250"/>
      <c r="C131" s="250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50"/>
      <c r="B132" s="251">
        <v>11</v>
      </c>
      <c r="C132" s="253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50"/>
      <c r="B133" s="250"/>
      <c r="C133" s="250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54">
        <f>A112+1</f>
        <v>45312</v>
      </c>
      <c r="B134" s="245">
        <v>1</v>
      </c>
      <c r="C134" s="247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46"/>
      <c r="B135" s="246"/>
      <c r="C135" s="246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46"/>
      <c r="B136" s="245">
        <v>2</v>
      </c>
      <c r="C136" s="248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46"/>
      <c r="B137" s="246"/>
      <c r="C137" s="246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46"/>
      <c r="B138" s="245">
        <v>3</v>
      </c>
      <c r="C138" s="248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46"/>
      <c r="B139" s="246"/>
      <c r="C139" s="246"/>
      <c r="D139" s="40" t="s">
        <v>117</v>
      </c>
      <c r="E139" s="40">
        <f>Ders_Programı!D139</f>
        <v>0</v>
      </c>
      <c r="F139" s="40">
        <f>Ders_Programı!D139</f>
        <v>0</v>
      </c>
      <c r="G139" s="40">
        <f>Ders_Programı!D139</f>
        <v>0</v>
      </c>
      <c r="H139" s="40">
        <f>Ders_Programı!D139</f>
        <v>0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46"/>
      <c r="B140" s="245">
        <v>4</v>
      </c>
      <c r="C140" s="248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46"/>
      <c r="B141" s="246"/>
      <c r="C141" s="246"/>
      <c r="D141" s="40" t="s">
        <v>117</v>
      </c>
      <c r="E141" s="40">
        <f>Ders_Programı!D141</f>
        <v>0</v>
      </c>
      <c r="F141" s="40">
        <f>Ders_Programı!D141</f>
        <v>0</v>
      </c>
      <c r="G141" s="40">
        <f>Ders_Programı!D141</f>
        <v>0</v>
      </c>
      <c r="H141" s="40">
        <f>Ders_Programı!D141</f>
        <v>0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46"/>
      <c r="B142" s="245">
        <v>5</v>
      </c>
      <c r="C142" s="248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46"/>
      <c r="B143" s="246"/>
      <c r="C143" s="246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46"/>
      <c r="B144" s="245">
        <v>6</v>
      </c>
      <c r="C144" s="248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46"/>
      <c r="B145" s="246"/>
      <c r="C145" s="246"/>
      <c r="D145" s="40" t="s">
        <v>117</v>
      </c>
      <c r="E145" s="40">
        <f>Ders_Programı!D145</f>
        <v>0</v>
      </c>
      <c r="F145" s="40">
        <f>Ders_Programı!D145</f>
        <v>0</v>
      </c>
      <c r="G145" s="40">
        <f>Ders_Programı!D145</f>
        <v>0</v>
      </c>
      <c r="H145" s="40">
        <f>Ders_Programı!D145</f>
        <v>0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46"/>
      <c r="B146" s="245">
        <v>7</v>
      </c>
      <c r="C146" s="248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46"/>
      <c r="B147" s="246"/>
      <c r="C147" s="246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46"/>
      <c r="B148" s="245">
        <v>8</v>
      </c>
      <c r="C148" s="248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46"/>
      <c r="B149" s="246"/>
      <c r="C149" s="246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46"/>
      <c r="B150" s="245">
        <v>9</v>
      </c>
      <c r="C150" s="248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46"/>
      <c r="B151" s="246"/>
      <c r="C151" s="246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46"/>
      <c r="B152" s="245">
        <v>10</v>
      </c>
      <c r="C152" s="248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46"/>
      <c r="B153" s="246"/>
      <c r="C153" s="246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46"/>
      <c r="B154" s="245">
        <v>11</v>
      </c>
      <c r="C154" s="248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46"/>
      <c r="B155" s="246"/>
      <c r="C155" s="246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49">
        <f>A134+1</f>
        <v>45313</v>
      </c>
      <c r="B156" s="251">
        <v>1</v>
      </c>
      <c r="C156" s="252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50"/>
      <c r="B157" s="250"/>
      <c r="C157" s="250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50"/>
      <c r="B158" s="251">
        <v>2</v>
      </c>
      <c r="C158" s="253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50"/>
      <c r="B159" s="250"/>
      <c r="C159" s="250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50"/>
      <c r="B160" s="251">
        <v>3</v>
      </c>
      <c r="C160" s="253">
        <v>0.45833333333333331</v>
      </c>
      <c r="D160" s="46" t="s">
        <v>119</v>
      </c>
      <c r="E160" s="46" t="str">
        <f>Ders_Programı!E161</f>
        <v>A101</v>
      </c>
      <c r="F160" s="46" t="str">
        <f>Ders_Programı!F161</f>
        <v>A102</v>
      </c>
      <c r="G160" s="46" t="str">
        <f>Ders_Programı!G161</f>
        <v>A106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50"/>
      <c r="B161" s="250"/>
      <c r="C161" s="250"/>
      <c r="D161" s="46" t="s">
        <v>117</v>
      </c>
      <c r="E161" s="46" t="str">
        <f>Ders_Programı!D161</f>
        <v>Psikolojiye Giriş I</v>
      </c>
      <c r="F161" s="46" t="str">
        <f>Ders_Programı!D161</f>
        <v>Psikolojiye Giriş I</v>
      </c>
      <c r="G161" s="46" t="str">
        <f>Ders_Programı!D161</f>
        <v>Psikolojiye Giriş I</v>
      </c>
      <c r="H161" s="46" t="str">
        <f>Ders_Programı!D161</f>
        <v>Psikolojiye Giriş I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50"/>
      <c r="B162" s="251">
        <v>4</v>
      </c>
      <c r="C162" s="253">
        <v>0.54166666666666663</v>
      </c>
      <c r="D162" s="46" t="s">
        <v>119</v>
      </c>
      <c r="E162" s="46" t="str">
        <f>Ders_Programı!E163</f>
        <v>A101</v>
      </c>
      <c r="F162" s="46" t="str">
        <f>Ders_Programı!F163</f>
        <v>A102</v>
      </c>
      <c r="G162" s="46" t="str">
        <f>Ders_Programı!G163</f>
        <v>A106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50"/>
      <c r="B163" s="250"/>
      <c r="C163" s="250"/>
      <c r="D163" s="46" t="s">
        <v>117</v>
      </c>
      <c r="E163" s="46" t="str">
        <f>Ders_Programı!D163</f>
        <v>İletişim Psikolojisi</v>
      </c>
      <c r="F163" s="46" t="str">
        <f>Ders_Programı!D163</f>
        <v>İletişim Psikolojisi</v>
      </c>
      <c r="G163" s="46" t="str">
        <f>Ders_Programı!D163</f>
        <v>İletişim Psikolojisi</v>
      </c>
      <c r="H163" s="46" t="str">
        <f>Ders_Programı!D163</f>
        <v>İletişim Psikolojisi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50"/>
      <c r="B164" s="251">
        <v>5</v>
      </c>
      <c r="C164" s="253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50"/>
      <c r="B165" s="250"/>
      <c r="C165" s="250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50"/>
      <c r="B166" s="251">
        <v>6</v>
      </c>
      <c r="C166" s="253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50"/>
      <c r="B167" s="250"/>
      <c r="C167" s="250"/>
      <c r="D167" s="46" t="s">
        <v>117</v>
      </c>
      <c r="E167" s="46">
        <f>Ders_Programı!D167</f>
        <v>0</v>
      </c>
      <c r="F167" s="46">
        <f>Ders_Programı!D167</f>
        <v>0</v>
      </c>
      <c r="G167" s="46">
        <f>Ders_Programı!D167</f>
        <v>0</v>
      </c>
      <c r="H167" s="46">
        <f>Ders_Programı!D167</f>
        <v>0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50"/>
      <c r="B168" s="251">
        <v>7</v>
      </c>
      <c r="C168" s="253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50"/>
      <c r="B169" s="250"/>
      <c r="C169" s="250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50"/>
      <c r="B170" s="251">
        <v>8</v>
      </c>
      <c r="C170" s="253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50"/>
      <c r="B171" s="250"/>
      <c r="C171" s="250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50"/>
      <c r="B172" s="251">
        <v>9</v>
      </c>
      <c r="C172" s="253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50"/>
      <c r="B173" s="250"/>
      <c r="C173" s="250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50"/>
      <c r="B174" s="251">
        <v>10</v>
      </c>
      <c r="C174" s="253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50"/>
      <c r="B175" s="250"/>
      <c r="C175" s="250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50"/>
      <c r="B176" s="251">
        <v>11</v>
      </c>
      <c r="C176" s="253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50"/>
      <c r="B177" s="250"/>
      <c r="C177" s="250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54">
        <f>A156+1</f>
        <v>45314</v>
      </c>
      <c r="B178" s="245">
        <v>1</v>
      </c>
      <c r="C178" s="247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46"/>
      <c r="B179" s="246"/>
      <c r="C179" s="246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46"/>
      <c r="B180" s="245">
        <v>2</v>
      </c>
      <c r="C180" s="248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46"/>
      <c r="B181" s="246"/>
      <c r="C181" s="246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46"/>
      <c r="B182" s="245">
        <v>3</v>
      </c>
      <c r="C182" s="248">
        <v>0.45833333333333331</v>
      </c>
      <c r="D182" s="40" t="s">
        <v>119</v>
      </c>
      <c r="E182" s="40" t="str">
        <f>Ders_Programı!E183</f>
        <v>A101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46"/>
      <c r="B183" s="246"/>
      <c r="C183" s="246"/>
      <c r="D183" s="40" t="s">
        <v>117</v>
      </c>
      <c r="E183" s="40" t="str">
        <f>Ders_Programı!D183</f>
        <v>Sosyal Psi. Seçme Konular I</v>
      </c>
      <c r="F183" s="40" t="str">
        <f>Ders_Programı!D183</f>
        <v>Sosyal Psi. Seçme Konular I</v>
      </c>
      <c r="G183" s="40" t="str">
        <f>Ders_Programı!D183</f>
        <v>Sosyal Psi. Seçme Konular I</v>
      </c>
      <c r="H183" s="40" t="str">
        <f>Ders_Programı!D183</f>
        <v>Sosyal Psi. Seçme Konular I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46"/>
      <c r="B184" s="245">
        <v>4</v>
      </c>
      <c r="C184" s="248">
        <v>0.54166666666666663</v>
      </c>
      <c r="D184" s="40" t="s">
        <v>119</v>
      </c>
      <c r="E184" s="40" t="str">
        <f>Ders_Programı!E185</f>
        <v>A101</v>
      </c>
      <c r="F184" s="40" t="str">
        <f>Ders_Programı!F185</f>
        <v>A102</v>
      </c>
      <c r="G184" s="40" t="str">
        <f>Ders_Programı!G185</f>
        <v>A106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46"/>
      <c r="B185" s="246"/>
      <c r="C185" s="246"/>
      <c r="D185" s="40" t="s">
        <v>117</v>
      </c>
      <c r="E185" s="40" t="str">
        <f>Ders_Programı!D185</f>
        <v>Sosyal Bilimler İçin İstatistik II</v>
      </c>
      <c r="F185" s="40" t="str">
        <f>Ders_Programı!D185</f>
        <v>Sosyal Bilimler İçin İstatistik II</v>
      </c>
      <c r="G185" s="40" t="str">
        <f>Ders_Programı!D185</f>
        <v>Sosyal Bilimler İçin İstatistik II</v>
      </c>
      <c r="H185" s="40" t="str">
        <f>Ders_Programı!D185</f>
        <v>Sosyal Bilimler İçin İstatistik II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46"/>
      <c r="B186" s="245">
        <v>5</v>
      </c>
      <c r="C186" s="248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46"/>
      <c r="B187" s="246"/>
      <c r="C187" s="246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46"/>
      <c r="B188" s="245">
        <v>6</v>
      </c>
      <c r="C188" s="248">
        <v>0.625</v>
      </c>
      <c r="D188" s="40" t="s">
        <v>119</v>
      </c>
      <c r="E188" s="40" t="str">
        <f>Ders_Programı!E189</f>
        <v>A101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46"/>
      <c r="B189" s="246"/>
      <c r="C189" s="246"/>
      <c r="D189" s="40" t="s">
        <v>117</v>
      </c>
      <c r="E189" s="40" t="str">
        <f>Ders_Programı!D189</f>
        <v>Politik Psikoloji</v>
      </c>
      <c r="F189" s="40" t="str">
        <f>Ders_Programı!D189</f>
        <v>Politik Psikoloji</v>
      </c>
      <c r="G189" s="40" t="str">
        <f>Ders_Programı!D189</f>
        <v>Politik Psikoloji</v>
      </c>
      <c r="H189" s="40" t="str">
        <f>Ders_Programı!D189</f>
        <v>Politik Psikoloji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46"/>
      <c r="B190" s="245">
        <v>7</v>
      </c>
      <c r="C190" s="248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46"/>
      <c r="B191" s="246"/>
      <c r="C191" s="246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46"/>
      <c r="B192" s="245">
        <v>8</v>
      </c>
      <c r="C192" s="248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46"/>
      <c r="B193" s="246"/>
      <c r="C193" s="246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46"/>
      <c r="B194" s="245">
        <v>9</v>
      </c>
      <c r="C194" s="248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46"/>
      <c r="B195" s="246"/>
      <c r="C195" s="246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46"/>
      <c r="B196" s="245">
        <v>10</v>
      </c>
      <c r="C196" s="248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46"/>
      <c r="B197" s="246"/>
      <c r="C197" s="246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46"/>
      <c r="B198" s="245">
        <v>11</v>
      </c>
      <c r="C198" s="248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46"/>
      <c r="B199" s="246"/>
      <c r="C199" s="246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49">
        <f>A178+1</f>
        <v>45315</v>
      </c>
      <c r="B200" s="251">
        <v>1</v>
      </c>
      <c r="C200" s="252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15">
      <c r="A201" s="250"/>
      <c r="B201" s="250"/>
      <c r="C201" s="250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15">
      <c r="A202" s="250"/>
      <c r="B202" s="251">
        <v>2</v>
      </c>
      <c r="C202" s="253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15">
      <c r="A203" s="250"/>
      <c r="B203" s="250"/>
      <c r="C203" s="250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15">
      <c r="A204" s="250"/>
      <c r="B204" s="251">
        <v>3</v>
      </c>
      <c r="C204" s="253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15">
      <c r="A205" s="250"/>
      <c r="B205" s="250"/>
      <c r="C205" s="250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15">
      <c r="A206" s="250"/>
      <c r="B206" s="251">
        <v>4</v>
      </c>
      <c r="C206" s="253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15">
      <c r="A207" s="250"/>
      <c r="B207" s="250"/>
      <c r="C207" s="250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15">
      <c r="A208" s="250"/>
      <c r="B208" s="251">
        <v>5</v>
      </c>
      <c r="C208" s="253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15">
      <c r="A209" s="250"/>
      <c r="B209" s="250"/>
      <c r="C209" s="250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15">
      <c r="A210" s="250"/>
      <c r="B210" s="251">
        <v>6</v>
      </c>
      <c r="C210" s="253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15">
      <c r="A211" s="250"/>
      <c r="B211" s="250"/>
      <c r="C211" s="250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15">
      <c r="A212" s="250"/>
      <c r="B212" s="251">
        <v>7</v>
      </c>
      <c r="C212" s="253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15">
      <c r="A213" s="250"/>
      <c r="B213" s="250"/>
      <c r="C213" s="250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15">
      <c r="A214" s="250"/>
      <c r="B214" s="251">
        <v>8</v>
      </c>
      <c r="C214" s="253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15">
      <c r="A215" s="250"/>
      <c r="B215" s="250"/>
      <c r="C215" s="250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15">
      <c r="A216" s="250"/>
      <c r="B216" s="251">
        <v>9</v>
      </c>
      <c r="C216" s="253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15">
      <c r="A217" s="250"/>
      <c r="B217" s="250"/>
      <c r="C217" s="250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15">
      <c r="A218" s="250"/>
      <c r="B218" s="251">
        <v>10</v>
      </c>
      <c r="C218" s="253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15">
      <c r="A219" s="250"/>
      <c r="B219" s="250"/>
      <c r="C219" s="250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15">
      <c r="A220" s="250"/>
      <c r="B220" s="251">
        <v>11</v>
      </c>
      <c r="C220" s="253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15">
      <c r="A221" s="250"/>
      <c r="B221" s="250"/>
      <c r="C221" s="250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15">
      <c r="A222" s="254">
        <f>A200+1</f>
        <v>45316</v>
      </c>
      <c r="B222" s="245">
        <v>1</v>
      </c>
      <c r="C222" s="247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15">
      <c r="A223" s="246"/>
      <c r="B223" s="246"/>
      <c r="C223" s="246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15">
      <c r="A224" s="246"/>
      <c r="B224" s="245">
        <v>2</v>
      </c>
      <c r="C224" s="248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15">
      <c r="A225" s="246"/>
      <c r="B225" s="246"/>
      <c r="C225" s="246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15">
      <c r="A226" s="246"/>
      <c r="B226" s="245">
        <v>3</v>
      </c>
      <c r="C226" s="248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15">
      <c r="A227" s="246"/>
      <c r="B227" s="246"/>
      <c r="C227" s="246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15">
      <c r="A228" s="246"/>
      <c r="B228" s="245">
        <v>4</v>
      </c>
      <c r="C228" s="248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15">
      <c r="A229" s="246"/>
      <c r="B229" s="246"/>
      <c r="C229" s="246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15">
      <c r="A230" s="246"/>
      <c r="B230" s="245">
        <v>5</v>
      </c>
      <c r="C230" s="248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15">
      <c r="A231" s="246"/>
      <c r="B231" s="246"/>
      <c r="C231" s="246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15">
      <c r="A232" s="246"/>
      <c r="B232" s="245">
        <v>6</v>
      </c>
      <c r="C232" s="248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15">
      <c r="A233" s="246"/>
      <c r="B233" s="246"/>
      <c r="C233" s="246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15">
      <c r="A234" s="246"/>
      <c r="B234" s="245">
        <v>7</v>
      </c>
      <c r="C234" s="248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15">
      <c r="A235" s="246"/>
      <c r="B235" s="246"/>
      <c r="C235" s="246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15">
      <c r="A236" s="246"/>
      <c r="B236" s="245">
        <v>8</v>
      </c>
      <c r="C236" s="248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15">
      <c r="A237" s="246"/>
      <c r="B237" s="246"/>
      <c r="C237" s="246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15">
      <c r="A238" s="246"/>
      <c r="B238" s="245">
        <v>9</v>
      </c>
      <c r="C238" s="248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15">
      <c r="A239" s="246"/>
      <c r="B239" s="246"/>
      <c r="C239" s="246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15">
      <c r="A240" s="246"/>
      <c r="B240" s="245">
        <v>10</v>
      </c>
      <c r="C240" s="248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15">
      <c r="A241" s="246"/>
      <c r="B241" s="246"/>
      <c r="C241" s="246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15">
      <c r="A242" s="246"/>
      <c r="B242" s="245">
        <v>11</v>
      </c>
      <c r="C242" s="248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15">
      <c r="A243" s="246"/>
      <c r="B243" s="246"/>
      <c r="C243" s="246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15">
      <c r="A244" s="249">
        <f>A222+1</f>
        <v>45317</v>
      </c>
      <c r="B244" s="251">
        <v>1</v>
      </c>
      <c r="C244" s="252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15">
      <c r="A245" s="250"/>
      <c r="B245" s="250"/>
      <c r="C245" s="250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15">
      <c r="A246" s="250"/>
      <c r="B246" s="251">
        <v>2</v>
      </c>
      <c r="C246" s="253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15">
      <c r="A247" s="250"/>
      <c r="B247" s="250"/>
      <c r="C247" s="250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15">
      <c r="A248" s="250"/>
      <c r="B248" s="251">
        <v>3</v>
      </c>
      <c r="C248" s="253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15">
      <c r="A249" s="250"/>
      <c r="B249" s="250"/>
      <c r="C249" s="250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15">
      <c r="A250" s="250"/>
      <c r="B250" s="251">
        <v>4</v>
      </c>
      <c r="C250" s="253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15">
      <c r="A251" s="250"/>
      <c r="B251" s="250"/>
      <c r="C251" s="250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15">
      <c r="A252" s="250"/>
      <c r="B252" s="251">
        <v>5</v>
      </c>
      <c r="C252" s="253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15">
      <c r="A253" s="250"/>
      <c r="B253" s="250"/>
      <c r="C253" s="250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15">
      <c r="A254" s="250"/>
      <c r="B254" s="251">
        <v>6</v>
      </c>
      <c r="C254" s="253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15">
      <c r="A255" s="250"/>
      <c r="B255" s="250"/>
      <c r="C255" s="250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15">
      <c r="A256" s="250"/>
      <c r="B256" s="251">
        <v>7</v>
      </c>
      <c r="C256" s="253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15">
      <c r="A257" s="250"/>
      <c r="B257" s="250"/>
      <c r="C257" s="250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15">
      <c r="A258" s="250"/>
      <c r="B258" s="251">
        <v>8</v>
      </c>
      <c r="C258" s="253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15">
      <c r="A259" s="250"/>
      <c r="B259" s="250"/>
      <c r="C259" s="250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15">
      <c r="A260" s="250"/>
      <c r="B260" s="251">
        <v>9</v>
      </c>
      <c r="C260" s="253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15">
      <c r="A261" s="250"/>
      <c r="B261" s="250"/>
      <c r="C261" s="250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15">
      <c r="A262" s="250"/>
      <c r="B262" s="251">
        <v>10</v>
      </c>
      <c r="C262" s="253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15">
      <c r="A263" s="250"/>
      <c r="B263" s="250"/>
      <c r="C263" s="250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15">
      <c r="A264" s="250"/>
      <c r="B264" s="251">
        <v>11</v>
      </c>
      <c r="C264" s="253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15">
      <c r="A265" s="250"/>
      <c r="B265" s="250"/>
      <c r="C265" s="250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15">
      <c r="A266" s="254">
        <f>A244+1</f>
        <v>45318</v>
      </c>
      <c r="B266" s="245">
        <v>1</v>
      </c>
      <c r="C266" s="247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15">
      <c r="A267" s="246"/>
      <c r="B267" s="246"/>
      <c r="C267" s="246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15">
      <c r="A268" s="246"/>
      <c r="B268" s="245">
        <v>2</v>
      </c>
      <c r="C268" s="248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15">
      <c r="A269" s="246"/>
      <c r="B269" s="246"/>
      <c r="C269" s="246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15">
      <c r="A270" s="246"/>
      <c r="B270" s="245">
        <v>3</v>
      </c>
      <c r="C270" s="248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15">
      <c r="A271" s="246"/>
      <c r="B271" s="246"/>
      <c r="C271" s="246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15">
      <c r="A272" s="246"/>
      <c r="B272" s="245">
        <v>4</v>
      </c>
      <c r="C272" s="248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15">
      <c r="A273" s="246"/>
      <c r="B273" s="246"/>
      <c r="C273" s="246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15">
      <c r="A274" s="246"/>
      <c r="B274" s="245">
        <v>5</v>
      </c>
      <c r="C274" s="248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15">
      <c r="A275" s="246"/>
      <c r="B275" s="246"/>
      <c r="C275" s="246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15">
      <c r="A276" s="246"/>
      <c r="B276" s="245">
        <v>6</v>
      </c>
      <c r="C276" s="248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15">
      <c r="A277" s="246"/>
      <c r="B277" s="246"/>
      <c r="C277" s="246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15">
      <c r="A278" s="246"/>
      <c r="B278" s="245">
        <v>7</v>
      </c>
      <c r="C278" s="248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15">
      <c r="A279" s="246"/>
      <c r="B279" s="246"/>
      <c r="C279" s="246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15">
      <c r="A280" s="246"/>
      <c r="B280" s="245">
        <v>8</v>
      </c>
      <c r="C280" s="248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15">
      <c r="A281" s="246"/>
      <c r="B281" s="246"/>
      <c r="C281" s="246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15">
      <c r="A282" s="246"/>
      <c r="B282" s="245">
        <v>9</v>
      </c>
      <c r="C282" s="248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15">
      <c r="A283" s="246"/>
      <c r="B283" s="246"/>
      <c r="C283" s="246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15">
      <c r="A284" s="246"/>
      <c r="B284" s="245">
        <v>10</v>
      </c>
      <c r="C284" s="248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15">
      <c r="A285" s="246"/>
      <c r="B285" s="246"/>
      <c r="C285" s="246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15">
      <c r="A286" s="246"/>
      <c r="B286" s="245">
        <v>11</v>
      </c>
      <c r="C286" s="248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15">
      <c r="A287" s="246"/>
      <c r="B287" s="246"/>
      <c r="C287" s="246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15">
      <c r="A288" s="249">
        <f>A266+1</f>
        <v>45319</v>
      </c>
      <c r="B288" s="251">
        <v>1</v>
      </c>
      <c r="C288" s="252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15">
      <c r="A289" s="250"/>
      <c r="B289" s="250"/>
      <c r="C289" s="250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15">
      <c r="A290" s="250"/>
      <c r="B290" s="251">
        <v>2</v>
      </c>
      <c r="C290" s="253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15">
      <c r="A291" s="250"/>
      <c r="B291" s="250"/>
      <c r="C291" s="250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15">
      <c r="A292" s="250"/>
      <c r="B292" s="251">
        <v>3</v>
      </c>
      <c r="C292" s="253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15">
      <c r="A293" s="250"/>
      <c r="B293" s="250"/>
      <c r="C293" s="250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15">
      <c r="A294" s="250"/>
      <c r="B294" s="251">
        <v>4</v>
      </c>
      <c r="C294" s="253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15">
      <c r="A295" s="250"/>
      <c r="B295" s="250"/>
      <c r="C295" s="250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15">
      <c r="A296" s="250"/>
      <c r="B296" s="251">
        <v>5</v>
      </c>
      <c r="C296" s="253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15">
      <c r="A297" s="250"/>
      <c r="B297" s="250"/>
      <c r="C297" s="250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15">
      <c r="A298" s="250"/>
      <c r="B298" s="251">
        <v>6</v>
      </c>
      <c r="C298" s="253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15">
      <c r="A299" s="250"/>
      <c r="B299" s="250"/>
      <c r="C299" s="250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15">
      <c r="A300" s="250"/>
      <c r="B300" s="251">
        <v>7</v>
      </c>
      <c r="C300" s="253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15">
      <c r="A301" s="250"/>
      <c r="B301" s="250"/>
      <c r="C301" s="250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15">
      <c r="A302" s="250"/>
      <c r="B302" s="251">
        <v>8</v>
      </c>
      <c r="C302" s="253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15">
      <c r="A303" s="250"/>
      <c r="B303" s="250"/>
      <c r="C303" s="250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15">
      <c r="A304" s="250"/>
      <c r="B304" s="251">
        <v>9</v>
      </c>
      <c r="C304" s="253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15">
      <c r="A305" s="250"/>
      <c r="B305" s="250"/>
      <c r="C305" s="250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15">
      <c r="A306" s="250"/>
      <c r="B306" s="251">
        <v>10</v>
      </c>
      <c r="C306" s="253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15">
      <c r="A307" s="250"/>
      <c r="B307" s="250"/>
      <c r="C307" s="250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15">
      <c r="A308" s="250"/>
      <c r="B308" s="251">
        <v>11</v>
      </c>
      <c r="C308" s="253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15">
      <c r="A309" s="250"/>
      <c r="B309" s="250"/>
      <c r="C309" s="250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58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58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59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59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59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59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59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59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59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59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59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59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59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59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59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59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59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59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59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59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59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Doğan Güneş</cp:lastModifiedBy>
  <cp:lastPrinted>2016-12-10T04:52:50Z</cp:lastPrinted>
  <dcterms:created xsi:type="dcterms:W3CDTF">2015-01-20T08:56:56Z</dcterms:created>
  <dcterms:modified xsi:type="dcterms:W3CDTF">2024-01-04T16:44:01Z</dcterms:modified>
</cp:coreProperties>
</file>